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8F5FD638-FE72-4855-B8E9-561775509465}"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Sheet1!$A$7:$I$237</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7" i="1" l="1" a="1"/>
  <c r="C117" i="1" s="1"/>
  <c r="D117" i="1" l="1"/>
  <c r="D118" i="1"/>
  <c r="C118" i="1"/>
  <c r="E104" i="1" l="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C104" i="1"/>
  <c r="D104" i="1"/>
  <c r="C105" i="1"/>
  <c r="D105" i="1"/>
  <c r="C106" i="1"/>
  <c r="D106" i="1"/>
  <c r="C107" i="1"/>
  <c r="D107" i="1"/>
  <c r="C108" i="1"/>
  <c r="D108" i="1"/>
  <c r="C109" i="1"/>
  <c r="D109" i="1"/>
  <c r="C110" i="1"/>
  <c r="D110" i="1"/>
  <c r="C111" i="1"/>
  <c r="D111" i="1"/>
  <c r="C112" i="1"/>
  <c r="D112" i="1"/>
  <c r="C113" i="1"/>
  <c r="D113"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C98" i="1"/>
  <c r="D98" i="1"/>
  <c r="C99" i="1"/>
  <c r="D99" i="1"/>
  <c r="C100" i="1"/>
  <c r="D100" i="1"/>
  <c r="C101" i="1"/>
  <c r="D101" i="1"/>
  <c r="C102" i="1"/>
  <c r="D10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E60" i="1"/>
  <c r="F60" i="1"/>
  <c r="G60" i="1"/>
  <c r="H60" i="1"/>
  <c r="I60" i="1"/>
  <c r="E61" i="1"/>
  <c r="F61" i="1"/>
  <c r="G61" i="1"/>
  <c r="H61" i="1"/>
  <c r="I61" i="1"/>
  <c r="E62" i="1"/>
  <c r="F62" i="1"/>
  <c r="G62" i="1"/>
  <c r="H62" i="1"/>
  <c r="I62" i="1"/>
  <c r="C60" i="1"/>
  <c r="D60" i="1"/>
  <c r="C61" i="1"/>
  <c r="D61"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C32" i="1"/>
  <c r="D32" i="1"/>
  <c r="C33" i="1"/>
  <c r="D33" i="1"/>
  <c r="C34" i="1"/>
  <c r="D34" i="1"/>
  <c r="C35" i="1"/>
  <c r="D35" i="1"/>
  <c r="C36" i="1"/>
  <c r="D36" i="1"/>
  <c r="E29" i="1"/>
  <c r="F29" i="1"/>
  <c r="G29" i="1"/>
  <c r="H29" i="1"/>
  <c r="I29" i="1"/>
  <c r="E30" i="1"/>
  <c r="F30" i="1"/>
  <c r="G30" i="1"/>
  <c r="H30" i="1"/>
  <c r="I30" i="1"/>
  <c r="E31" i="1"/>
  <c r="F31" i="1"/>
  <c r="G31" i="1"/>
  <c r="H31" i="1"/>
  <c r="I31" i="1"/>
  <c r="C29" i="1"/>
  <c r="D29" i="1"/>
  <c r="C30" i="1"/>
  <c r="D30" i="1"/>
  <c r="E27" i="1"/>
  <c r="F27" i="1"/>
  <c r="G27" i="1"/>
  <c r="H27" i="1"/>
  <c r="I27" i="1"/>
  <c r="E28" i="1"/>
  <c r="F28" i="1"/>
  <c r="G28" i="1"/>
  <c r="H28" i="1"/>
  <c r="I28" i="1"/>
  <c r="C27" i="1"/>
  <c r="D27"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C20" i="1"/>
  <c r="D20" i="1"/>
  <c r="C21" i="1"/>
  <c r="D21" i="1"/>
  <c r="C22" i="1"/>
  <c r="D22" i="1"/>
  <c r="C23" i="1"/>
  <c r="D23" i="1"/>
  <c r="C24" i="1"/>
  <c r="D24" i="1"/>
  <c r="C25" i="1"/>
  <c r="D25"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10" i="1"/>
  <c r="D10" i="1"/>
  <c r="C11" i="1"/>
  <c r="D11" i="1"/>
  <c r="C12" i="1"/>
  <c r="D12" i="1"/>
  <c r="C13" i="1"/>
  <c r="D13" i="1"/>
  <c r="C14" i="1"/>
  <c r="D14" i="1"/>
  <c r="C15" i="1"/>
  <c r="D15" i="1"/>
  <c r="C16" i="1"/>
  <c r="D16" i="1"/>
  <c r="C17" i="1"/>
  <c r="D17" i="1"/>
  <c r="C18" i="1"/>
  <c r="D18" i="1"/>
  <c r="E8" i="1"/>
  <c r="F8" i="1"/>
  <c r="G8" i="1"/>
  <c r="H8" i="1"/>
  <c r="I8" i="1"/>
  <c r="E9" i="1"/>
  <c r="F9" i="1"/>
  <c r="G9" i="1"/>
  <c r="H9" i="1"/>
  <c r="I9" i="1"/>
  <c r="C8" i="1"/>
  <c r="D8" i="1"/>
</calcChain>
</file>

<file path=xl/sharedStrings.xml><?xml version="1.0" encoding="utf-8"?>
<sst xmlns="http://schemas.openxmlformats.org/spreadsheetml/2006/main" count="506" uniqueCount="138">
  <si>
    <t>State</t>
  </si>
  <si>
    <t>District</t>
  </si>
  <si>
    <t>City</t>
  </si>
  <si>
    <t>Institution</t>
  </si>
  <si>
    <t>FY 2008</t>
  </si>
  <si>
    <t>FY 2009</t>
  </si>
  <si>
    <t>FY 2010</t>
  </si>
  <si>
    <t>FY 2011</t>
  </si>
  <si>
    <t>FY 2012</t>
  </si>
  <si>
    <t>DISTRICT</t>
  </si>
  <si>
    <t>TOTAL</t>
  </si>
  <si>
    <t>State Total</t>
  </si>
  <si>
    <t>ALL</t>
  </si>
  <si>
    <t>TEXAS</t>
  </si>
  <si>
    <t>HOUSTON</t>
  </si>
  <si>
    <t>DALLAS</t>
  </si>
  <si>
    <t>RICHARDSON</t>
  </si>
  <si>
    <t>AUSTIN</t>
  </si>
  <si>
    <t>EDINBURG</t>
  </si>
  <si>
    <t>UNIVERSITY OF TEXAS-PAN AMERICAN</t>
  </si>
  <si>
    <t>BRYAN</t>
  </si>
  <si>
    <t>COLLEGE STATION</t>
  </si>
  <si>
    <t>AI BIOSCIENCES, INC.</t>
  </si>
  <si>
    <t>KJ BIOSCIENCES, LLC</t>
  </si>
  <si>
    <t>LYNNTECH, INC.</t>
  </si>
  <si>
    <t>POST OAK PHARMACEUTICALS, INC.</t>
  </si>
  <si>
    <t>SMALL MOLECULE PPI MIMICS, LLC</t>
  </si>
  <si>
    <t>STATACORP, LP</t>
  </si>
  <si>
    <t>TEXAS A&amp;M AGRILIFE RESEARCH</t>
  </si>
  <si>
    <t>TEXAS A&amp;M UNIVERSITY</t>
  </si>
  <si>
    <t>TEXAS A&amp;M UNIVERSITY HEALTH SCIENCE CTR</t>
  </si>
  <si>
    <t>TEXAS ENGINEERING EXPERIMENT STATION</t>
  </si>
  <si>
    <t>WACO</t>
  </si>
  <si>
    <t>BAYLOR UNIVERSITY</t>
  </si>
  <si>
    <t>RADIANT CREATIVE GROUP, LLC</t>
  </si>
  <si>
    <t>TEXAS SOUTHERN UNIVERSITY</t>
  </si>
  <si>
    <t>UNIVERSITY OF HOUSTON</t>
  </si>
  <si>
    <t>UNIVERSITY OF HOUSTON-DOWNTOWN</t>
  </si>
  <si>
    <t>LUBBOCK</t>
  </si>
  <si>
    <t>CERRX, INC.</t>
  </si>
  <si>
    <t>TEXAS TECH UNIVERSITY</t>
  </si>
  <si>
    <t>TEXAS TECH UNIVERSITY HEALTH SCIS CENTER</t>
  </si>
  <si>
    <t>SAN ANTONIO</t>
  </si>
  <si>
    <t>ACCESSIBLE DESIGNS, INC.</t>
  </si>
  <si>
    <t>INNOVATIVE RESEARCH SOLUTIONS, INC.</t>
  </si>
  <si>
    <t>OPERATIONAL TECHNOLOGIES CORPORATION</t>
  </si>
  <si>
    <t>SOUTHWEST RESEARCH INSTITUTE</t>
  </si>
  <si>
    <t>ST. MARY'S UNIVERSITY</t>
  </si>
  <si>
    <t>UNIVERSITY OF TEXAS SAN ANTONIO</t>
  </si>
  <si>
    <t>NANOHMICS, INC.</t>
  </si>
  <si>
    <t>RINGFUL, LLC</t>
  </si>
  <si>
    <t>SAVARA, INC.</t>
  </si>
  <si>
    <t>PROBETEX, INC.</t>
  </si>
  <si>
    <t>TRINITY UNIVERSITY</t>
  </si>
  <si>
    <t>UNIVERSITY OF TEXAS HLTH SCIENCE CENTER</t>
  </si>
  <si>
    <t>UNIVERSITY OF THE INCARNATE WORD</t>
  </si>
  <si>
    <t>SAN MARCOS</t>
  </si>
  <si>
    <t>CHEMTOR, LP</t>
  </si>
  <si>
    <t>ARISTON MEDICAL , INC.</t>
  </si>
  <si>
    <t>TEXAS BIOMEDICAL RESEARCH INSTITUTE</t>
  </si>
  <si>
    <t>ROCHAL INDUSTRIES, LLP</t>
  </si>
  <si>
    <t>COLLEYVILLE</t>
  </si>
  <si>
    <t>ALAFAIR BIOSCIENCES, INC.</t>
  </si>
  <si>
    <t>MICROTRANSPONDER, INC.</t>
  </si>
  <si>
    <t>SERALOGIX</t>
  </si>
  <si>
    <t>XERIS PHARMACEUTICALS, INC.</t>
  </si>
  <si>
    <t>DENTON</t>
  </si>
  <si>
    <t>TEXAS WOMAN'S UNIVERSITY</t>
  </si>
  <si>
    <t>UNIVERSITY OF NORTH TEXAS</t>
  </si>
  <si>
    <t>CORPUS CHRISTI</t>
  </si>
  <si>
    <t>TEXAS A&amp;M UNIVERSITY-CORPUS CHRISTI</t>
  </si>
  <si>
    <t>LAREDO</t>
  </si>
  <si>
    <t>TEXAS A&amp;M INTERNATIONAL UNIVERSITY</t>
  </si>
  <si>
    <t>AM BIOTECHNOLOGIES, LLC</t>
  </si>
  <si>
    <t>BAYLOR RESEARCH INSTITUTE</t>
  </si>
  <si>
    <t>MACROCYCLICS, INC.</t>
  </si>
  <si>
    <t>OMM SCIENTIFIC, INC.</t>
  </si>
  <si>
    <t>UT SOUTHWESTERN MEDICAL CENTER</t>
  </si>
  <si>
    <t>LUMINEX CORPORATION</t>
  </si>
  <si>
    <t>GEORGETOWN</t>
  </si>
  <si>
    <t>RADIX BIOSOLUTIONS, LTD</t>
  </si>
  <si>
    <t>TEMPLE</t>
  </si>
  <si>
    <t>SCOTT AND WHITE MEMORIAL HOSPITAL</t>
  </si>
  <si>
    <t>SOUTHERN METHODIST UNIVERSITY</t>
  </si>
  <si>
    <t>IMAGINATION STATION, INC.</t>
  </si>
  <si>
    <t>UNIVERSITY OF TEXAS DALLAS</t>
  </si>
  <si>
    <t>BROWNSVILLE</t>
  </si>
  <si>
    <t>UNIV/TEXAS BROWNSVILLE &amp; SOUTHMOST COLL</t>
  </si>
  <si>
    <t>KINGSVILLE</t>
  </si>
  <si>
    <t>TEXAS A&amp;M UNIVERSITY-KINGSVILLE</t>
  </si>
  <si>
    <t>ASURAGEN, INC.</t>
  </si>
  <si>
    <t>BIOO SCIENTIFIC CORPORATION</t>
  </si>
  <si>
    <t>MIRNA THERAPEUTICS, INC.</t>
  </si>
  <si>
    <t>SPOT ON SCIENCES, LLC</t>
  </si>
  <si>
    <t>ASTERO TECHNOLOGIES, LLC</t>
  </si>
  <si>
    <t>SANO CHEMICALS, INC</t>
  </si>
  <si>
    <t>BIVACOR, INC.</t>
  </si>
  <si>
    <t>DNATRIX, INC.</t>
  </si>
  <si>
    <t>IONWERKS, INC.</t>
  </si>
  <si>
    <t>NEOFLUIDICS, LLC</t>
  </si>
  <si>
    <t>CYTOBIOSCIENCE, INC.</t>
  </si>
  <si>
    <t>DECISIV INTERVENTIONS, LLC</t>
  </si>
  <si>
    <t>TERAPIO</t>
  </si>
  <si>
    <t>FOUNDATION FOR ADVANCING VETERANS' HLTH</t>
  </si>
  <si>
    <t>XENEX DISINFECTION SERVICES, LLC</t>
  </si>
  <si>
    <t>TEXAS STATE UNIVERSITY</t>
  </si>
  <si>
    <t>San Marcos</t>
  </si>
  <si>
    <t>PARATUS DIAGNOSTICS, LLC</t>
  </si>
  <si>
    <t>KATY</t>
  </si>
  <si>
    <t>TECHWAVE INTERNATIONAL, INC.</t>
  </si>
  <si>
    <t>PEARLAND</t>
  </si>
  <si>
    <t>ADIENT MEDICAL, INC.</t>
  </si>
  <si>
    <t>BASE PAIR BIOTECHNOLOGIES, INC.</t>
  </si>
  <si>
    <t>ROCHAL INDUSTRIES, LLC</t>
  </si>
  <si>
    <t>FPRT BIO, INC.</t>
  </si>
  <si>
    <t>Carrollton</t>
  </si>
  <si>
    <t>DYNOFIT, INC.</t>
  </si>
  <si>
    <t>SOUTHLAKE</t>
  </si>
  <si>
    <t>MATHNIMBUS, INC.</t>
  </si>
  <si>
    <t>NEOGENIS LABORATORIES, INC.</t>
  </si>
  <si>
    <t>SETON HEALTHCARE</t>
  </si>
  <si>
    <t>FROM THE FUTURE, LLC</t>
  </si>
  <si>
    <t>MILLAR, INC.</t>
  </si>
  <si>
    <t>DALLAS VA RESEARCH CORPORATION</t>
  </si>
  <si>
    <t>VITALQUAN, LLC</t>
  </si>
  <si>
    <t>Dallas</t>
  </si>
  <si>
    <t>ONCONANO MEDICINE, INC.</t>
  </si>
  <si>
    <t>CEDAR PARK</t>
  </si>
  <si>
    <t>POND LIFE TECHNOLOGIES, LLC</t>
  </si>
  <si>
    <t>APRIHEALTH, INC.</t>
  </si>
  <si>
    <t>NUVIANT MEDICAL INC.</t>
  </si>
  <si>
    <t>RETINA FOUNDATION OF THE SOUTHWEST</t>
  </si>
  <si>
    <t>GENOMEDESIGNS LABORATORY, LLC</t>
  </si>
  <si>
    <t>AYUVIS RESEARCH, LTD</t>
  </si>
  <si>
    <t>TISSUEGEN, INC.</t>
  </si>
  <si>
    <t>CURTANA PHARMACEUTICALS, INC.</t>
  </si>
  <si>
    <t>SILICON AUDIO, INC.</t>
  </si>
  <si>
    <t>TIETRONIX SOFTWARE,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</si>
</sst>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0" fillId="0" borderId="0" xfId="0" applyFont="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0" y="9525"/>
          <a:ext cx="14820899"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476250</xdr:rowOff>
    </xdr:from>
    <xdr:to>
      <xdr:col>10</xdr:col>
      <xdr:colOff>171449</xdr:colOff>
      <xdr:row>2</xdr:row>
      <xdr:rowOff>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476250"/>
          <a:ext cx="158591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TEXAS</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223">
          <cell r="C4223" t="str">
            <v>TYLER</v>
          </cell>
          <cell r="D4223" t="str">
            <v>UNIVERSITY OF TEXAS HLTH CTR AT TYLER</v>
          </cell>
          <cell r="E4223">
            <v>7</v>
          </cell>
          <cell r="F4223">
            <v>1669273</v>
          </cell>
          <cell r="G4223">
            <v>6</v>
          </cell>
          <cell r="H4223">
            <v>1972533</v>
          </cell>
          <cell r="I4223">
            <v>7</v>
          </cell>
        </row>
        <row r="4224">
          <cell r="E4224">
            <v>7</v>
          </cell>
          <cell r="F4224">
            <v>1669273</v>
          </cell>
          <cell r="G4224">
            <v>6</v>
          </cell>
          <cell r="H4224">
            <v>1972533</v>
          </cell>
          <cell r="I4224">
            <v>7</v>
          </cell>
        </row>
        <row r="4225">
          <cell r="C4225" t="str">
            <v>HOUSTON</v>
          </cell>
          <cell r="D4225" t="str">
            <v>7 HILLS PHARMA, LLC</v>
          </cell>
          <cell r="E4225">
            <v>0</v>
          </cell>
          <cell r="F4225">
            <v>0</v>
          </cell>
          <cell r="G4225">
            <v>0</v>
          </cell>
          <cell r="H4225">
            <v>0</v>
          </cell>
          <cell r="I4225">
            <v>0</v>
          </cell>
        </row>
        <row r="4226">
          <cell r="C4226" t="str">
            <v>HOUSTON</v>
          </cell>
          <cell r="D4226" t="str">
            <v>ARCHIMAGE, INC.</v>
          </cell>
          <cell r="E4226">
            <v>1</v>
          </cell>
          <cell r="F4226">
            <v>747891</v>
          </cell>
          <cell r="G4226">
            <v>1</v>
          </cell>
          <cell r="H4226">
            <v>804254</v>
          </cell>
          <cell r="I4226">
            <v>1</v>
          </cell>
        </row>
        <row r="4227">
          <cell r="C4227" t="str">
            <v>HOUSTON</v>
          </cell>
          <cell r="D4227" t="str">
            <v>ARCOS, INC</v>
          </cell>
          <cell r="E4227">
            <v>0</v>
          </cell>
          <cell r="F4227">
            <v>0</v>
          </cell>
          <cell r="G4227">
            <v>1</v>
          </cell>
          <cell r="H4227">
            <v>225022</v>
          </cell>
          <cell r="I4227">
            <v>0</v>
          </cell>
        </row>
        <row r="4228">
          <cell r="C4228" t="str">
            <v>HOUSTON</v>
          </cell>
          <cell r="D4228" t="str">
            <v>BELLICUM PHARMACEUTICALS, INC.</v>
          </cell>
          <cell r="E4228">
            <v>1</v>
          </cell>
          <cell r="F4228">
            <v>361644</v>
          </cell>
          <cell r="G4228">
            <v>1</v>
          </cell>
          <cell r="H4228">
            <v>332608</v>
          </cell>
          <cell r="I4228">
            <v>1</v>
          </cell>
        </row>
        <row r="4229">
          <cell r="C4229" t="str">
            <v>HOUSTON</v>
          </cell>
          <cell r="D4229" t="str">
            <v>NORWELL, INC.</v>
          </cell>
          <cell r="E4229">
            <v>1</v>
          </cell>
          <cell r="F4229">
            <v>976943</v>
          </cell>
          <cell r="G4229">
            <v>1</v>
          </cell>
          <cell r="H4229">
            <v>951043</v>
          </cell>
          <cell r="I4229">
            <v>0</v>
          </cell>
        </row>
        <row r="4230">
          <cell r="C4230" t="str">
            <v>HOUSTON</v>
          </cell>
          <cell r="D4230" t="str">
            <v>PSYC TECH, LTD</v>
          </cell>
          <cell r="E4230">
            <v>0</v>
          </cell>
          <cell r="F4230">
            <v>0</v>
          </cell>
          <cell r="G4230">
            <v>1</v>
          </cell>
          <cell r="H4230">
            <v>570834</v>
          </cell>
          <cell r="I4230">
            <v>1</v>
          </cell>
        </row>
        <row r="4231">
          <cell r="C4231" t="str">
            <v>HOUSTON</v>
          </cell>
          <cell r="D4231" t="str">
            <v>RICE UNIVERSITY</v>
          </cell>
          <cell r="E4231">
            <v>41</v>
          </cell>
          <cell r="F4231">
            <v>11864869</v>
          </cell>
          <cell r="G4231">
            <v>38</v>
          </cell>
          <cell r="H4231">
            <v>13333239</v>
          </cell>
          <cell r="I4231">
            <v>39</v>
          </cell>
        </row>
        <row r="4232">
          <cell r="C4232" t="str">
            <v>HOUSTON</v>
          </cell>
          <cell r="D4232" t="str">
            <v>SENSODX II, LLC</v>
          </cell>
          <cell r="E4232">
            <v>0</v>
          </cell>
          <cell r="F4232">
            <v>0</v>
          </cell>
          <cell r="G4232">
            <v>0</v>
          </cell>
          <cell r="H4232">
            <v>0</v>
          </cell>
          <cell r="I4232">
            <v>0</v>
          </cell>
        </row>
        <row r="4233">
          <cell r="C4233" t="str">
            <v>HUMBLE</v>
          </cell>
          <cell r="D4233" t="str">
            <v>LASER TISSUE WELDING, INC.</v>
          </cell>
          <cell r="E4233">
            <v>1</v>
          </cell>
          <cell r="F4233">
            <v>844348</v>
          </cell>
          <cell r="G4233">
            <v>1</v>
          </cell>
          <cell r="H4233">
            <v>739486</v>
          </cell>
          <cell r="I4233">
            <v>0</v>
          </cell>
        </row>
        <row r="4234">
          <cell r="E4234">
            <v>45</v>
          </cell>
          <cell r="F4234">
            <v>14795695</v>
          </cell>
          <cell r="G4234">
            <v>44</v>
          </cell>
          <cell r="H4234">
            <v>16956486</v>
          </cell>
          <cell r="I4234">
            <v>42</v>
          </cell>
        </row>
        <row r="4235">
          <cell r="C4235" t="str">
            <v>ALLEN</v>
          </cell>
          <cell r="D4235" t="str">
            <v>ENLISENSE, LLC</v>
          </cell>
          <cell r="E4235">
            <v>0</v>
          </cell>
          <cell r="F4235">
            <v>0</v>
          </cell>
          <cell r="G4235">
            <v>0</v>
          </cell>
          <cell r="H4235">
            <v>0</v>
          </cell>
          <cell r="I4235">
            <v>0</v>
          </cell>
        </row>
        <row r="4236">
          <cell r="C4236" t="str">
            <v>DALLAS</v>
          </cell>
          <cell r="D4236" t="str">
            <v>CERSCI THERAPEUTICS, INC.</v>
          </cell>
          <cell r="E4236">
            <v>0</v>
          </cell>
          <cell r="F4236">
            <v>0</v>
          </cell>
          <cell r="G4236">
            <v>0</v>
          </cell>
          <cell r="H4236">
            <v>0</v>
          </cell>
          <cell r="I4236">
            <v>0</v>
          </cell>
        </row>
        <row r="4237">
          <cell r="C4237" t="str">
            <v>DALLAS</v>
          </cell>
          <cell r="D4237" t="str">
            <v>VULINTUS, LLC</v>
          </cell>
          <cell r="E4237">
            <v>1</v>
          </cell>
          <cell r="F4237">
            <v>332278</v>
          </cell>
          <cell r="G4237">
            <v>3</v>
          </cell>
          <cell r="H4237">
            <v>790425</v>
          </cell>
          <cell r="I4237">
            <v>2</v>
          </cell>
        </row>
        <row r="4238">
          <cell r="C4238" t="str">
            <v>PLANO</v>
          </cell>
          <cell r="D4238" t="str">
            <v>CLEARNANO, INC.</v>
          </cell>
          <cell r="E4238">
            <v>0</v>
          </cell>
          <cell r="F4238">
            <v>0</v>
          </cell>
          <cell r="G4238">
            <v>0</v>
          </cell>
          <cell r="H4238">
            <v>0</v>
          </cell>
          <cell r="I4238">
            <v>0</v>
          </cell>
        </row>
        <row r="4239">
          <cell r="C4239" t="str">
            <v>PLANO</v>
          </cell>
          <cell r="D4239" t="str">
            <v>HANKEY BENJAMIN F</v>
          </cell>
          <cell r="E4239">
            <v>1</v>
          </cell>
          <cell r="F4239">
            <v>24840</v>
          </cell>
          <cell r="G4239">
            <v>0</v>
          </cell>
          <cell r="H4239">
            <v>0</v>
          </cell>
          <cell r="I4239">
            <v>0</v>
          </cell>
        </row>
        <row r="4240">
          <cell r="C4240" t="str">
            <v>Plano</v>
          </cell>
          <cell r="D4240" t="str">
            <v>MARTINGALE RESEARCH CORPORATION</v>
          </cell>
          <cell r="E4240">
            <v>3</v>
          </cell>
          <cell r="F4240">
            <v>868359</v>
          </cell>
          <cell r="G4240">
            <v>6</v>
          </cell>
          <cell r="H4240">
            <v>1524315</v>
          </cell>
          <cell r="I4240">
            <v>3</v>
          </cell>
        </row>
        <row r="4241">
          <cell r="E4241">
            <v>5</v>
          </cell>
          <cell r="F4241">
            <v>1225477</v>
          </cell>
          <cell r="G4241">
            <v>9</v>
          </cell>
          <cell r="H4241">
            <v>2314740</v>
          </cell>
          <cell r="I4241">
            <v>5</v>
          </cell>
        </row>
        <row r="4242">
          <cell r="C4242" t="str">
            <v>COMMERCE</v>
          </cell>
          <cell r="D4242" t="str">
            <v>TEXAS A&amp;M UNIVERSITY-COMMERCE</v>
          </cell>
          <cell r="E4242">
            <v>0</v>
          </cell>
          <cell r="F4242">
            <v>0</v>
          </cell>
          <cell r="G4242">
            <v>0</v>
          </cell>
          <cell r="H4242">
            <v>0</v>
          </cell>
          <cell r="I4242">
            <v>1</v>
          </cell>
        </row>
        <row r="4243">
          <cell r="E4243">
            <v>0</v>
          </cell>
          <cell r="F4243">
            <v>0</v>
          </cell>
          <cell r="G4243">
            <v>0</v>
          </cell>
          <cell r="H4243">
            <v>0</v>
          </cell>
          <cell r="I4243">
            <v>1</v>
          </cell>
        </row>
        <row r="4244">
          <cell r="C4244" t="str">
            <v>DALLAS</v>
          </cell>
          <cell r="D4244" t="str">
            <v>INTERAMERICAN HEART FOUNDATION, INC.</v>
          </cell>
          <cell r="E4244">
            <v>1</v>
          </cell>
          <cell r="F4244">
            <v>258366</v>
          </cell>
          <cell r="G4244">
            <v>1</v>
          </cell>
          <cell r="H4244">
            <v>226210</v>
          </cell>
          <cell r="I4244">
            <v>0</v>
          </cell>
        </row>
        <row r="4245">
          <cell r="C4245" t="str">
            <v>Dallas</v>
          </cell>
          <cell r="D4245" t="str">
            <v>AMERICAN HEART ASSOCIATION</v>
          </cell>
          <cell r="E4245">
            <v>1</v>
          </cell>
          <cell r="F4245">
            <v>3925277</v>
          </cell>
          <cell r="G4245">
            <v>1</v>
          </cell>
          <cell r="H4245">
            <v>3972514</v>
          </cell>
          <cell r="I4245">
            <v>1</v>
          </cell>
        </row>
        <row r="4246">
          <cell r="E4246">
            <v>2</v>
          </cell>
          <cell r="F4246">
            <v>4183643</v>
          </cell>
          <cell r="G4246">
            <v>2</v>
          </cell>
          <cell r="H4246">
            <v>4198724</v>
          </cell>
          <cell r="I4246">
            <v>1</v>
          </cell>
        </row>
        <row r="4247">
          <cell r="C4247" t="str">
            <v>ARLINGTON</v>
          </cell>
          <cell r="D4247" t="str">
            <v>AZYP, LLC</v>
          </cell>
          <cell r="E4247">
            <v>1</v>
          </cell>
          <cell r="F4247">
            <v>490424</v>
          </cell>
          <cell r="G4247">
            <v>1</v>
          </cell>
          <cell r="H4247">
            <v>149800</v>
          </cell>
          <cell r="I4247">
            <v>0</v>
          </cell>
        </row>
        <row r="4248">
          <cell r="C4248" t="str">
            <v>ARLINGTON</v>
          </cell>
          <cell r="D4248" t="str">
            <v>NANOSCOPE TECHNOLOGIES, LLC</v>
          </cell>
          <cell r="E4248">
            <v>0</v>
          </cell>
          <cell r="F4248">
            <v>0</v>
          </cell>
          <cell r="G4248">
            <v>0</v>
          </cell>
          <cell r="H4248">
            <v>0</v>
          </cell>
          <cell r="I4248">
            <v>1</v>
          </cell>
        </row>
        <row r="4249">
          <cell r="C4249" t="str">
            <v>ARLINGTON</v>
          </cell>
          <cell r="D4249" t="str">
            <v>PROGENITEC, INC.</v>
          </cell>
          <cell r="E4249">
            <v>1</v>
          </cell>
          <cell r="F4249">
            <v>199918</v>
          </cell>
          <cell r="G4249">
            <v>1</v>
          </cell>
          <cell r="H4249">
            <v>200251</v>
          </cell>
          <cell r="I4249">
            <v>0</v>
          </cell>
        </row>
        <row r="4250">
          <cell r="C4250" t="str">
            <v>ARLINGTON</v>
          </cell>
          <cell r="D4250" t="str">
            <v>UNIVERSITY OF TEXAS ARLINGTON</v>
          </cell>
          <cell r="E4250">
            <v>5</v>
          </cell>
          <cell r="F4250">
            <v>1111717</v>
          </cell>
          <cell r="G4250">
            <v>5</v>
          </cell>
          <cell r="H4250">
            <v>1155390</v>
          </cell>
          <cell r="I4250">
            <v>5</v>
          </cell>
        </row>
        <row r="4251">
          <cell r="C4251" t="str">
            <v>MANSFIELD</v>
          </cell>
          <cell r="D4251" t="str">
            <v>AGYPHARMA, LLC</v>
          </cell>
          <cell r="E4251">
            <v>0</v>
          </cell>
          <cell r="F4251">
            <v>0</v>
          </cell>
          <cell r="G4251">
            <v>0</v>
          </cell>
          <cell r="H4251">
            <v>0</v>
          </cell>
          <cell r="I4251">
            <v>0</v>
          </cell>
        </row>
        <row r="4252">
          <cell r="E4252">
            <v>7</v>
          </cell>
          <cell r="F4252">
            <v>1802059</v>
          </cell>
          <cell r="G4252">
            <v>7</v>
          </cell>
          <cell r="H4252">
            <v>1505441</v>
          </cell>
          <cell r="I4252">
            <v>6</v>
          </cell>
        </row>
        <row r="4253">
          <cell r="C4253" t="str">
            <v>BELLAIRE</v>
          </cell>
          <cell r="D4253" t="str">
            <v>MOBIUS MEDICAL SYSTEMS, LP</v>
          </cell>
          <cell r="E4253">
            <v>0</v>
          </cell>
          <cell r="F4253">
            <v>0</v>
          </cell>
          <cell r="G4253">
            <v>1</v>
          </cell>
          <cell r="H4253">
            <v>214158</v>
          </cell>
          <cell r="I4253">
            <v>0</v>
          </cell>
        </row>
        <row r="4254">
          <cell r="C4254" t="str">
            <v>HOUSTON</v>
          </cell>
          <cell r="D4254" t="str">
            <v>ACELEROX, LLC</v>
          </cell>
          <cell r="E4254">
            <v>0</v>
          </cell>
          <cell r="F4254">
            <v>0</v>
          </cell>
          <cell r="G4254">
            <v>0</v>
          </cell>
          <cell r="H4254">
            <v>0</v>
          </cell>
          <cell r="I4254">
            <v>0</v>
          </cell>
        </row>
        <row r="4255">
          <cell r="C4255" t="str">
            <v>HOUSTON</v>
          </cell>
          <cell r="D4255" t="str">
            <v>ALZECA BIOSCIENCES, INC.</v>
          </cell>
          <cell r="E4255">
            <v>0</v>
          </cell>
          <cell r="F4255">
            <v>0</v>
          </cell>
          <cell r="G4255">
            <v>0</v>
          </cell>
          <cell r="H4255">
            <v>0</v>
          </cell>
          <cell r="I4255">
            <v>0</v>
          </cell>
        </row>
        <row r="4256">
          <cell r="C4256" t="str">
            <v>HOUSTON</v>
          </cell>
          <cell r="D4256" t="str">
            <v>ATRAPOS THERAPEUTICS, LLC</v>
          </cell>
          <cell r="E4256">
            <v>0</v>
          </cell>
          <cell r="F4256">
            <v>0</v>
          </cell>
          <cell r="G4256">
            <v>0</v>
          </cell>
          <cell r="H4256">
            <v>0</v>
          </cell>
          <cell r="I4256">
            <v>0</v>
          </cell>
        </row>
        <row r="4257">
          <cell r="C4257" t="str">
            <v>HOUSTON</v>
          </cell>
          <cell r="D4257" t="str">
            <v>ATTORIS, LLC</v>
          </cell>
          <cell r="E4257">
            <v>0</v>
          </cell>
          <cell r="F4257">
            <v>0</v>
          </cell>
          <cell r="G4257">
            <v>0</v>
          </cell>
          <cell r="H4257">
            <v>0</v>
          </cell>
          <cell r="I4257">
            <v>0</v>
          </cell>
        </row>
        <row r="4258">
          <cell r="C4258" t="str">
            <v>HOUSTON</v>
          </cell>
          <cell r="D4258" t="str">
            <v>BREVITEST TECHNOLOGIES, LLC</v>
          </cell>
          <cell r="E4258">
            <v>0</v>
          </cell>
          <cell r="F4258">
            <v>0</v>
          </cell>
          <cell r="G4258">
            <v>0</v>
          </cell>
          <cell r="H4258">
            <v>0</v>
          </cell>
          <cell r="I4258">
            <v>0</v>
          </cell>
        </row>
        <row r="4259">
          <cell r="C4259" t="str">
            <v>HOUSTON</v>
          </cell>
          <cell r="D4259" t="str">
            <v>ECM TECHNOLOGIES, LLC</v>
          </cell>
          <cell r="E4259">
            <v>0</v>
          </cell>
          <cell r="F4259">
            <v>0</v>
          </cell>
          <cell r="G4259">
            <v>0</v>
          </cell>
          <cell r="H4259">
            <v>0</v>
          </cell>
          <cell r="I4259">
            <v>1</v>
          </cell>
        </row>
        <row r="4260">
          <cell r="C4260" t="str">
            <v>HOUSTON</v>
          </cell>
          <cell r="D4260" t="str">
            <v>EXOTECT, LLC</v>
          </cell>
          <cell r="E4260">
            <v>0</v>
          </cell>
          <cell r="F4260">
            <v>0</v>
          </cell>
          <cell r="G4260">
            <v>0</v>
          </cell>
          <cell r="H4260">
            <v>0</v>
          </cell>
          <cell r="I4260">
            <v>0</v>
          </cell>
        </row>
        <row r="4261">
          <cell r="C4261" t="str">
            <v>HOUSTON</v>
          </cell>
          <cell r="D4261" t="str">
            <v>FANNIN PARTNERS, LLC</v>
          </cell>
          <cell r="E4261">
            <v>0</v>
          </cell>
          <cell r="F4261">
            <v>0</v>
          </cell>
          <cell r="G4261">
            <v>0</v>
          </cell>
          <cell r="H4261">
            <v>0</v>
          </cell>
          <cell r="I4261">
            <v>0</v>
          </cell>
        </row>
        <row r="4262">
          <cell r="C4262" t="str">
            <v>HOUSTON</v>
          </cell>
          <cell r="D4262" t="str">
            <v>FGH BIOTECH, INC.</v>
          </cell>
          <cell r="E4262">
            <v>0</v>
          </cell>
          <cell r="F4262">
            <v>0</v>
          </cell>
          <cell r="G4262">
            <v>1</v>
          </cell>
          <cell r="H4262">
            <v>665607</v>
          </cell>
          <cell r="I4262">
            <v>1</v>
          </cell>
        </row>
        <row r="4263">
          <cell r="C4263" t="str">
            <v>HOUSTON</v>
          </cell>
          <cell r="D4263" t="str">
            <v>HOUSTON PHARMACEUTICALS, INC.</v>
          </cell>
          <cell r="E4263">
            <v>0</v>
          </cell>
          <cell r="F4263">
            <v>0</v>
          </cell>
          <cell r="G4263">
            <v>0</v>
          </cell>
          <cell r="H4263">
            <v>0</v>
          </cell>
          <cell r="I4263">
            <v>0</v>
          </cell>
        </row>
        <row r="4264">
          <cell r="C4264" t="str">
            <v>HOUSTON</v>
          </cell>
          <cell r="D4264" t="str">
            <v>KADVAX TECHNOLOGIES, INC.</v>
          </cell>
          <cell r="E4264">
            <v>0</v>
          </cell>
          <cell r="F4264">
            <v>0</v>
          </cell>
          <cell r="G4264">
            <v>0</v>
          </cell>
          <cell r="H4264">
            <v>0</v>
          </cell>
          <cell r="I4264">
            <v>0</v>
          </cell>
        </row>
        <row r="4265">
          <cell r="C4265" t="str">
            <v>HOUSTON</v>
          </cell>
          <cell r="D4265" t="str">
            <v>LUMINOSTICS, INC.</v>
          </cell>
          <cell r="E4265">
            <v>0</v>
          </cell>
          <cell r="F4265">
            <v>0</v>
          </cell>
          <cell r="G4265">
            <v>0</v>
          </cell>
          <cell r="H4265">
            <v>0</v>
          </cell>
          <cell r="I4265">
            <v>0</v>
          </cell>
        </row>
        <row r="4266">
          <cell r="C4266" t="str">
            <v>HOUSTON</v>
          </cell>
          <cell r="D4266" t="str">
            <v>MEDICATIONS DISCOVERY TEXAS, INC.</v>
          </cell>
          <cell r="E4266">
            <v>2</v>
          </cell>
          <cell r="F4266">
            <v>859246</v>
          </cell>
          <cell r="G4266">
            <v>0</v>
          </cell>
          <cell r="H4266">
            <v>139300</v>
          </cell>
          <cell r="I4266">
            <v>1</v>
          </cell>
        </row>
        <row r="4267">
          <cell r="C4267" t="str">
            <v>HOUSTON</v>
          </cell>
          <cell r="D4267" t="str">
            <v>PHOTOSOUND TECHNOLOGIES, INC.</v>
          </cell>
          <cell r="E4267">
            <v>0</v>
          </cell>
          <cell r="F4267">
            <v>0</v>
          </cell>
          <cell r="G4267">
            <v>0</v>
          </cell>
          <cell r="H4267">
            <v>0</v>
          </cell>
          <cell r="I4267">
            <v>0</v>
          </cell>
        </row>
        <row r="4268">
          <cell r="C4268" t="str">
            <v>HOUSTON</v>
          </cell>
          <cell r="D4268" t="str">
            <v>PULMOTECT, INC</v>
          </cell>
          <cell r="E4268">
            <v>1</v>
          </cell>
          <cell r="F4268">
            <v>997525</v>
          </cell>
          <cell r="G4268">
            <v>3</v>
          </cell>
          <cell r="H4268">
            <v>1525122</v>
          </cell>
          <cell r="I4268">
            <v>1</v>
          </cell>
        </row>
        <row r="4269">
          <cell r="C4269" t="str">
            <v>HOUSTON</v>
          </cell>
          <cell r="D4269" t="str">
            <v>REDVAULT BIOSCIENCES, LP</v>
          </cell>
          <cell r="E4269">
            <v>0</v>
          </cell>
          <cell r="F4269">
            <v>0</v>
          </cell>
          <cell r="G4269">
            <v>0</v>
          </cell>
          <cell r="H4269">
            <v>0</v>
          </cell>
          <cell r="I4269">
            <v>0</v>
          </cell>
        </row>
        <row r="4270">
          <cell r="C4270" t="str">
            <v>HOUSTON</v>
          </cell>
          <cell r="D4270" t="str">
            <v>REPRODUCTIVE RESEARCH TECHNOLOGIES, L P</v>
          </cell>
          <cell r="E4270">
            <v>1</v>
          </cell>
          <cell r="F4270">
            <v>527078</v>
          </cell>
          <cell r="G4270">
            <v>0</v>
          </cell>
          <cell r="H4270">
            <v>0</v>
          </cell>
          <cell r="I4270">
            <v>0</v>
          </cell>
        </row>
        <row r="4271">
          <cell r="C4271" t="str">
            <v>HOUSTON</v>
          </cell>
          <cell r="D4271" t="str">
            <v>TEXAS HEART INSTITUTE</v>
          </cell>
          <cell r="E4271">
            <v>4</v>
          </cell>
          <cell r="F4271">
            <v>2271880</v>
          </cell>
          <cell r="G4271">
            <v>6</v>
          </cell>
          <cell r="H4271">
            <v>3922150</v>
          </cell>
          <cell r="I4271">
            <v>4</v>
          </cell>
        </row>
        <row r="4272">
          <cell r="C4272" t="str">
            <v>HOUSTON</v>
          </cell>
          <cell r="D4272" t="str">
            <v>TOMOWAVE LABORATORIES, INC.</v>
          </cell>
          <cell r="E4272">
            <v>2</v>
          </cell>
          <cell r="F4272">
            <v>743486</v>
          </cell>
          <cell r="G4272">
            <v>2</v>
          </cell>
          <cell r="H4272">
            <v>678432</v>
          </cell>
          <cell r="I4272">
            <v>1</v>
          </cell>
        </row>
        <row r="4273">
          <cell r="C4273" t="str">
            <v>HOUSTON</v>
          </cell>
          <cell r="D4273" t="str">
            <v>VIVID TECHNOLOGIES</v>
          </cell>
          <cell r="E4273">
            <v>1</v>
          </cell>
          <cell r="F4273">
            <v>149051</v>
          </cell>
          <cell r="G4273">
            <v>0</v>
          </cell>
          <cell r="H4273">
            <v>0</v>
          </cell>
          <cell r="I4273">
            <v>0</v>
          </cell>
        </row>
        <row r="4274">
          <cell r="E4274">
            <v>11</v>
          </cell>
          <cell r="F4274">
            <v>5548266</v>
          </cell>
          <cell r="G4274">
            <v>13</v>
          </cell>
          <cell r="H4274">
            <v>7144769</v>
          </cell>
          <cell r="I4274">
            <v>9</v>
          </cell>
        </row>
        <row r="4275">
          <cell r="C4275" t="str">
            <v>HUNTSVILLE</v>
          </cell>
          <cell r="D4275" t="str">
            <v>SAM HOUSTON STATE UNIVERSITY</v>
          </cell>
          <cell r="E4275">
            <v>0</v>
          </cell>
          <cell r="F4275">
            <v>0</v>
          </cell>
          <cell r="G4275">
            <v>1</v>
          </cell>
          <cell r="H4275">
            <v>77577</v>
          </cell>
          <cell r="I4275">
            <v>0</v>
          </cell>
        </row>
        <row r="4276">
          <cell r="C4276" t="str">
            <v>WOODLANDS</v>
          </cell>
          <cell r="D4276" t="str">
            <v>WNTRIX, INC.</v>
          </cell>
          <cell r="E4276">
            <v>0</v>
          </cell>
          <cell r="F4276">
            <v>0</v>
          </cell>
          <cell r="G4276">
            <v>0</v>
          </cell>
          <cell r="H4276">
            <v>0</v>
          </cell>
          <cell r="I4276">
            <v>0</v>
          </cell>
        </row>
        <row r="4277">
          <cell r="E4277">
            <v>0</v>
          </cell>
          <cell r="F4277">
            <v>0</v>
          </cell>
          <cell r="G4277">
            <v>1</v>
          </cell>
          <cell r="H4277">
            <v>77577</v>
          </cell>
          <cell r="I4277">
            <v>0</v>
          </cell>
        </row>
        <row r="4278">
          <cell r="C4278" t="str">
            <v>HOUSTON</v>
          </cell>
          <cell r="D4278" t="str">
            <v>APOCELL, INC.</v>
          </cell>
          <cell r="E4278">
            <v>1</v>
          </cell>
          <cell r="F4278">
            <v>999750</v>
          </cell>
          <cell r="G4278">
            <v>0</v>
          </cell>
          <cell r="H4278">
            <v>0</v>
          </cell>
          <cell r="I4278">
            <v>0</v>
          </cell>
        </row>
        <row r="4279">
          <cell r="C4279" t="str">
            <v>HOUSTON</v>
          </cell>
          <cell r="D4279" t="str">
            <v>BAYLOR COLLEGE OF MEDICINE</v>
          </cell>
          <cell r="E4279">
            <v>400</v>
          </cell>
          <cell r="F4279">
            <v>191054665</v>
          </cell>
          <cell r="G4279">
            <v>402</v>
          </cell>
          <cell r="H4279">
            <v>196900798</v>
          </cell>
          <cell r="I4279">
            <v>408</v>
          </cell>
        </row>
        <row r="4280">
          <cell r="C4280" t="str">
            <v>HOUSTON</v>
          </cell>
          <cell r="D4280" t="str">
            <v>BIOTEX, INC.</v>
          </cell>
          <cell r="E4280">
            <v>6</v>
          </cell>
          <cell r="F4280">
            <v>3070734</v>
          </cell>
          <cell r="G4280">
            <v>0</v>
          </cell>
          <cell r="H4280">
            <v>0</v>
          </cell>
          <cell r="I4280">
            <v>0</v>
          </cell>
        </row>
        <row r="4281">
          <cell r="C4281" t="str">
            <v>HOUSTON</v>
          </cell>
          <cell r="D4281" t="str">
            <v>COGNITA LABS, LLC</v>
          </cell>
          <cell r="E4281">
            <v>0</v>
          </cell>
          <cell r="F4281">
            <v>0</v>
          </cell>
          <cell r="G4281">
            <v>1</v>
          </cell>
          <cell r="H4281">
            <v>223042</v>
          </cell>
          <cell r="I4281">
            <v>0</v>
          </cell>
        </row>
        <row r="4282">
          <cell r="C4282" t="str">
            <v>HOUSTON</v>
          </cell>
          <cell r="D4282" t="str">
            <v>GENETIVISION CORPORATION</v>
          </cell>
          <cell r="E4282">
            <v>1</v>
          </cell>
          <cell r="F4282">
            <v>1458991</v>
          </cell>
          <cell r="G4282">
            <v>2</v>
          </cell>
          <cell r="H4282">
            <v>1054381</v>
          </cell>
          <cell r="I4282">
            <v>0</v>
          </cell>
        </row>
        <row r="4283">
          <cell r="C4283" t="str">
            <v>HOUSTON</v>
          </cell>
          <cell r="D4283" t="str">
            <v>INNOVATIVE BIOCHIPS, LLC</v>
          </cell>
          <cell r="E4283">
            <v>0</v>
          </cell>
          <cell r="F4283">
            <v>0</v>
          </cell>
          <cell r="G4283">
            <v>0</v>
          </cell>
          <cell r="H4283">
            <v>0</v>
          </cell>
          <cell r="I4283">
            <v>0</v>
          </cell>
        </row>
        <row r="4284">
          <cell r="C4284" t="str">
            <v>HOUSTON</v>
          </cell>
          <cell r="D4284" t="str">
            <v>KIROMIC, INC.</v>
          </cell>
          <cell r="E4284">
            <v>0</v>
          </cell>
          <cell r="F4284">
            <v>0</v>
          </cell>
          <cell r="G4284">
            <v>1</v>
          </cell>
          <cell r="H4284">
            <v>121003</v>
          </cell>
          <cell r="I4284">
            <v>1</v>
          </cell>
        </row>
        <row r="4285">
          <cell r="C4285" t="str">
            <v>HOUSTON</v>
          </cell>
          <cell r="D4285" t="str">
            <v>METHODIST HOSPITAL RESEARCH INSTITUTE</v>
          </cell>
          <cell r="E4285">
            <v>27</v>
          </cell>
          <cell r="F4285">
            <v>11895351</v>
          </cell>
          <cell r="G4285">
            <v>32</v>
          </cell>
          <cell r="H4285">
            <v>13757925</v>
          </cell>
          <cell r="I4285">
            <v>29</v>
          </cell>
        </row>
        <row r="4286">
          <cell r="C4286" t="str">
            <v>HOUSTON</v>
          </cell>
          <cell r="D4286" t="str">
            <v>NANO3D BIOSCIENCES, INC.</v>
          </cell>
          <cell r="E4286">
            <v>0</v>
          </cell>
          <cell r="F4286">
            <v>0</v>
          </cell>
          <cell r="G4286">
            <v>2</v>
          </cell>
          <cell r="H4286">
            <v>340468</v>
          </cell>
          <cell r="I4286">
            <v>0</v>
          </cell>
        </row>
        <row r="4287">
          <cell r="C4287" t="str">
            <v>HOUSTON</v>
          </cell>
          <cell r="D4287" t="str">
            <v>PHARMAREVIEW CORPORATION</v>
          </cell>
          <cell r="E4287">
            <v>0</v>
          </cell>
          <cell r="F4287">
            <v>0</v>
          </cell>
          <cell r="G4287">
            <v>1</v>
          </cell>
          <cell r="H4287">
            <v>189127</v>
          </cell>
          <cell r="I4287">
            <v>1</v>
          </cell>
        </row>
        <row r="4288">
          <cell r="C4288" t="str">
            <v>HOUSTON</v>
          </cell>
          <cell r="D4288" t="str">
            <v>PHUSIS THERAPEUTICS, INC.</v>
          </cell>
          <cell r="E4288">
            <v>1</v>
          </cell>
          <cell r="F4288">
            <v>287434</v>
          </cell>
          <cell r="G4288">
            <v>1</v>
          </cell>
          <cell r="H4288">
            <v>225000</v>
          </cell>
          <cell r="I4288">
            <v>0</v>
          </cell>
        </row>
        <row r="4289">
          <cell r="C4289" t="str">
            <v>HOUSTON</v>
          </cell>
          <cell r="D4289" t="str">
            <v>PLX OPCO, INC.</v>
          </cell>
          <cell r="E4289">
            <v>2</v>
          </cell>
          <cell r="F4289">
            <v>700267</v>
          </cell>
          <cell r="G4289">
            <v>0</v>
          </cell>
          <cell r="H4289">
            <v>146908</v>
          </cell>
          <cell r="I4289">
            <v>0</v>
          </cell>
        </row>
        <row r="4290">
          <cell r="C4290" t="str">
            <v>HOUSTON</v>
          </cell>
          <cell r="D4290" t="str">
            <v>POLYVASCULAR CORPORATION</v>
          </cell>
          <cell r="E4290">
            <v>0</v>
          </cell>
          <cell r="F4290">
            <v>0</v>
          </cell>
          <cell r="G4290">
            <v>0</v>
          </cell>
          <cell r="H4290">
            <v>0</v>
          </cell>
          <cell r="I4290">
            <v>0</v>
          </cell>
        </row>
        <row r="4291">
          <cell r="C4291" t="str">
            <v>HOUSTON</v>
          </cell>
          <cell r="D4291" t="str">
            <v>PROPORTIONAL TECHNOLOGIES, INC.</v>
          </cell>
          <cell r="E4291">
            <v>0</v>
          </cell>
          <cell r="F4291">
            <v>0</v>
          </cell>
          <cell r="G4291">
            <v>0</v>
          </cell>
          <cell r="H4291">
            <v>0</v>
          </cell>
          <cell r="I4291">
            <v>0</v>
          </cell>
        </row>
        <row r="4292">
          <cell r="C4292" t="str">
            <v>HOUSTON</v>
          </cell>
          <cell r="D4292" t="str">
            <v>RADIOMEDIX, INC.</v>
          </cell>
          <cell r="E4292">
            <v>0</v>
          </cell>
          <cell r="F4292">
            <v>0</v>
          </cell>
          <cell r="G4292">
            <v>1</v>
          </cell>
          <cell r="H4292">
            <v>149936</v>
          </cell>
          <cell r="I4292">
            <v>0</v>
          </cell>
        </row>
        <row r="4293">
          <cell r="C4293" t="str">
            <v>HOUSTON</v>
          </cell>
          <cell r="D4293" t="str">
            <v>STEMMED, LTD</v>
          </cell>
          <cell r="E4293">
            <v>0</v>
          </cell>
          <cell r="F4293">
            <v>139030</v>
          </cell>
          <cell r="G4293">
            <v>0</v>
          </cell>
          <cell r="H4293">
            <v>0</v>
          </cell>
          <cell r="I4293">
            <v>0</v>
          </cell>
        </row>
        <row r="4294">
          <cell r="C4294" t="str">
            <v>HOUSTON</v>
          </cell>
          <cell r="D4294" t="str">
            <v>UNIVERSITY OF TEXAS HLTH SCI CTR HOUSTON</v>
          </cell>
          <cell r="E4294">
            <v>189</v>
          </cell>
          <cell r="F4294">
            <v>79421539</v>
          </cell>
          <cell r="G4294">
            <v>190</v>
          </cell>
          <cell r="H4294">
            <v>82429861</v>
          </cell>
          <cell r="I4294">
            <v>186</v>
          </cell>
        </row>
        <row r="4295">
          <cell r="C4295" t="str">
            <v>HOUSTON</v>
          </cell>
          <cell r="D4295" t="str">
            <v>UNIVERSITY OF TX MD ANDERSON CAN CTR</v>
          </cell>
          <cell r="E4295">
            <v>272</v>
          </cell>
          <cell r="F4295">
            <v>130034132</v>
          </cell>
          <cell r="G4295">
            <v>256</v>
          </cell>
          <cell r="H4295">
            <v>121621421</v>
          </cell>
          <cell r="I4295">
            <v>250</v>
          </cell>
        </row>
        <row r="4296">
          <cell r="C4296" t="str">
            <v>STAFFORD</v>
          </cell>
          <cell r="D4296" t="str">
            <v>NIMBIC SYSTEMS, INC.</v>
          </cell>
          <cell r="E4296">
            <v>1</v>
          </cell>
          <cell r="F4296">
            <v>369221</v>
          </cell>
          <cell r="G4296">
            <v>1</v>
          </cell>
          <cell r="H4296">
            <v>670055</v>
          </cell>
          <cell r="I4296">
            <v>1</v>
          </cell>
        </row>
        <row r="4297">
          <cell r="E4297">
            <v>900</v>
          </cell>
          <cell r="F4297">
            <v>419431114</v>
          </cell>
          <cell r="G4297">
            <v>890</v>
          </cell>
          <cell r="H4297">
            <v>417829925</v>
          </cell>
          <cell r="I4297">
            <v>876</v>
          </cell>
        </row>
        <row r="4298">
          <cell r="C4298" t="str">
            <v>AUSTIN</v>
          </cell>
          <cell r="D4298" t="str">
            <v>AGAVE BIOSYSTEMS</v>
          </cell>
          <cell r="E4298">
            <v>6</v>
          </cell>
          <cell r="F4298">
            <v>900000</v>
          </cell>
          <cell r="G4298">
            <v>0</v>
          </cell>
          <cell r="H4298">
            <v>0</v>
          </cell>
          <cell r="I4298">
            <v>0</v>
          </cell>
        </row>
        <row r="4299">
          <cell r="C4299" t="str">
            <v>AUSTIN</v>
          </cell>
          <cell r="D4299" t="str">
            <v>APPLIED NANOTECH, INC.</v>
          </cell>
          <cell r="E4299">
            <v>1</v>
          </cell>
          <cell r="F4299">
            <v>175056</v>
          </cell>
          <cell r="G4299">
            <v>1</v>
          </cell>
          <cell r="H4299">
            <v>224983</v>
          </cell>
          <cell r="I4299">
            <v>0</v>
          </cell>
        </row>
        <row r="4300">
          <cell r="C4300" t="str">
            <v>AUSTIN</v>
          </cell>
          <cell r="D4300" t="str">
            <v>CERTICHEM, INC.</v>
          </cell>
          <cell r="E4300">
            <v>0</v>
          </cell>
          <cell r="F4300">
            <v>0</v>
          </cell>
          <cell r="G4300">
            <v>1</v>
          </cell>
          <cell r="H4300">
            <v>150955</v>
          </cell>
          <cell r="I4300">
            <v>0</v>
          </cell>
        </row>
        <row r="4301">
          <cell r="C4301" t="str">
            <v>AUSTIN</v>
          </cell>
          <cell r="D4301" t="str">
            <v>HEALTH BEHAVIOR SOLUTIONS, INC.</v>
          </cell>
          <cell r="E4301">
            <v>0</v>
          </cell>
          <cell r="F4301">
            <v>0</v>
          </cell>
          <cell r="G4301">
            <v>0</v>
          </cell>
          <cell r="H4301">
            <v>0</v>
          </cell>
          <cell r="I4301">
            <v>0</v>
          </cell>
        </row>
        <row r="4302">
          <cell r="C4302" t="str">
            <v>AUSTIN</v>
          </cell>
          <cell r="D4302" t="str">
            <v>NANOHYBRIDS, INC.</v>
          </cell>
          <cell r="E4302">
            <v>0</v>
          </cell>
          <cell r="F4302">
            <v>0</v>
          </cell>
          <cell r="G4302">
            <v>1</v>
          </cell>
          <cell r="H4302">
            <v>224973</v>
          </cell>
          <cell r="I4302">
            <v>0</v>
          </cell>
        </row>
        <row r="4303">
          <cell r="C4303" t="str">
            <v>AUSTIN</v>
          </cell>
          <cell r="D4303" t="str">
            <v>OMEGA OPTICS, INC.</v>
          </cell>
          <cell r="E4303">
            <v>1</v>
          </cell>
          <cell r="F4303">
            <v>500000</v>
          </cell>
          <cell r="G4303">
            <v>1</v>
          </cell>
          <cell r="H4303">
            <v>496938</v>
          </cell>
          <cell r="I4303">
            <v>1</v>
          </cell>
        </row>
        <row r="4304">
          <cell r="C4304" t="str">
            <v>AUSTIN</v>
          </cell>
          <cell r="D4304" t="str">
            <v>PAIN THERAPEUTICS, INC.</v>
          </cell>
          <cell r="E4304">
            <v>0</v>
          </cell>
          <cell r="F4304">
            <v>0</v>
          </cell>
          <cell r="G4304">
            <v>0</v>
          </cell>
          <cell r="H4304">
            <v>0</v>
          </cell>
          <cell r="I4304">
            <v>1</v>
          </cell>
        </row>
        <row r="4305">
          <cell r="C4305" t="str">
            <v>AUSTIN</v>
          </cell>
          <cell r="D4305" t="str">
            <v>PLASTIPURE, INC.</v>
          </cell>
          <cell r="E4305">
            <v>1</v>
          </cell>
          <cell r="F4305">
            <v>478484</v>
          </cell>
          <cell r="G4305">
            <v>1</v>
          </cell>
          <cell r="H4305">
            <v>478484</v>
          </cell>
          <cell r="I4305">
            <v>0</v>
          </cell>
        </row>
        <row r="4306">
          <cell r="C4306" t="str">
            <v>AUSTIN</v>
          </cell>
          <cell r="D4306" t="str">
            <v>SPERAGEN, INC.</v>
          </cell>
          <cell r="E4306">
            <v>0</v>
          </cell>
          <cell r="F4306">
            <v>0</v>
          </cell>
          <cell r="G4306">
            <v>0</v>
          </cell>
          <cell r="H4306">
            <v>0</v>
          </cell>
          <cell r="I4306">
            <v>0</v>
          </cell>
        </row>
        <row r="4307">
          <cell r="C4307" t="str">
            <v>AUSTIN</v>
          </cell>
          <cell r="D4307" t="str">
            <v>STELLARRAY, INC.</v>
          </cell>
          <cell r="E4307">
            <v>1</v>
          </cell>
          <cell r="F4307">
            <v>609718</v>
          </cell>
          <cell r="G4307">
            <v>0</v>
          </cell>
          <cell r="H4307">
            <v>0</v>
          </cell>
          <cell r="I4307">
            <v>0</v>
          </cell>
        </row>
        <row r="4308">
          <cell r="C4308" t="str">
            <v>AUSTIN</v>
          </cell>
          <cell r="D4308" t="str">
            <v>TEVIDO BIODEVICES, INC.</v>
          </cell>
          <cell r="E4308">
            <v>0</v>
          </cell>
          <cell r="F4308">
            <v>0</v>
          </cell>
          <cell r="G4308">
            <v>1</v>
          </cell>
          <cell r="H4308">
            <v>150000</v>
          </cell>
          <cell r="I4308">
            <v>0</v>
          </cell>
        </row>
        <row r="4309">
          <cell r="C4309" t="str">
            <v>AUSTIN</v>
          </cell>
          <cell r="D4309" t="str">
            <v>UNIVERSITY OF TEXAS, AUSTIN</v>
          </cell>
          <cell r="E4309">
            <v>185</v>
          </cell>
          <cell r="F4309">
            <v>51242696</v>
          </cell>
          <cell r="G4309">
            <v>192</v>
          </cell>
          <cell r="H4309">
            <v>57442129</v>
          </cell>
          <cell r="I4309">
            <v>190</v>
          </cell>
        </row>
        <row r="4310">
          <cell r="C4310" t="str">
            <v>AUSTIN</v>
          </cell>
          <cell r="D4310" t="str">
            <v>WINDMILL CARDIOVASCULAR SYSTEMS, INC.</v>
          </cell>
          <cell r="E4310">
            <v>1</v>
          </cell>
          <cell r="F4310">
            <v>100142</v>
          </cell>
          <cell r="G4310">
            <v>1</v>
          </cell>
          <cell r="H4310">
            <v>745711</v>
          </cell>
          <cell r="I4310">
            <v>1</v>
          </cell>
        </row>
        <row r="4311">
          <cell r="C4311" t="str">
            <v>PRAIRIE VIEW</v>
          </cell>
          <cell r="D4311" t="str">
            <v>PRAIRIE VIEW AGRI &amp; MECH UNIVERSITY</v>
          </cell>
          <cell r="E4311">
            <v>0</v>
          </cell>
          <cell r="F4311">
            <v>0</v>
          </cell>
          <cell r="G4311">
            <v>0</v>
          </cell>
          <cell r="H4311">
            <v>0</v>
          </cell>
          <cell r="I4311">
            <v>0</v>
          </cell>
        </row>
        <row r="4312">
          <cell r="E4312">
            <v>196</v>
          </cell>
          <cell r="F4312">
            <v>54006096</v>
          </cell>
          <cell r="G4312">
            <v>199</v>
          </cell>
          <cell r="H4312">
            <v>59914173</v>
          </cell>
          <cell r="I4312">
            <v>193</v>
          </cell>
        </row>
        <row r="4313">
          <cell r="C4313" t="str">
            <v>FORT WORTH</v>
          </cell>
          <cell r="D4313" t="str">
            <v>LIPOMEDICS, INC.</v>
          </cell>
          <cell r="E4313">
            <v>0</v>
          </cell>
          <cell r="F4313">
            <v>0</v>
          </cell>
          <cell r="G4313">
            <v>0</v>
          </cell>
          <cell r="H4313">
            <v>0</v>
          </cell>
          <cell r="I4313">
            <v>0</v>
          </cell>
        </row>
        <row r="4314">
          <cell r="C4314" t="str">
            <v>FORT WORTH</v>
          </cell>
          <cell r="D4314" t="str">
            <v>ORGANIZATIONAL WELLNESS &amp; LEARNING SYS</v>
          </cell>
          <cell r="E4314">
            <v>1</v>
          </cell>
          <cell r="F4314">
            <v>92021</v>
          </cell>
          <cell r="G4314">
            <v>1</v>
          </cell>
          <cell r="H4314">
            <v>448478</v>
          </cell>
          <cell r="I4314">
            <v>1</v>
          </cell>
        </row>
        <row r="4315">
          <cell r="C4315" t="str">
            <v>FORT WORTH</v>
          </cell>
          <cell r="D4315" t="str">
            <v>TEXAS CHRISTIAN UNIVERSITY</v>
          </cell>
          <cell r="E4315">
            <v>3</v>
          </cell>
          <cell r="F4315">
            <v>1307382</v>
          </cell>
          <cell r="G4315">
            <v>4</v>
          </cell>
          <cell r="H4315">
            <v>1936637</v>
          </cell>
          <cell r="I4315">
            <v>3</v>
          </cell>
        </row>
        <row r="4316">
          <cell r="C4316" t="str">
            <v>FORT WORTH</v>
          </cell>
          <cell r="D4316" t="str">
            <v>UHV TECHNOLOGIES, INC.</v>
          </cell>
          <cell r="E4316">
            <v>0</v>
          </cell>
          <cell r="F4316">
            <v>0</v>
          </cell>
          <cell r="G4316">
            <v>0</v>
          </cell>
          <cell r="H4316">
            <v>0</v>
          </cell>
          <cell r="I4316">
            <v>1</v>
          </cell>
        </row>
        <row r="4317">
          <cell r="C4317" t="str">
            <v>FORT WORTH</v>
          </cell>
          <cell r="D4317" t="str">
            <v>UNIVERSITY OF NORTH TEXAS HLTH SCI CTR</v>
          </cell>
          <cell r="E4317">
            <v>32</v>
          </cell>
          <cell r="F4317">
            <v>11428326</v>
          </cell>
          <cell r="G4317">
            <v>29</v>
          </cell>
          <cell r="H4317">
            <v>9977413</v>
          </cell>
          <cell r="I4317">
            <v>35</v>
          </cell>
        </row>
        <row r="4318">
          <cell r="E4318">
            <v>36</v>
          </cell>
          <cell r="F4318">
            <v>12827729</v>
          </cell>
          <cell r="G4318">
            <v>34</v>
          </cell>
          <cell r="H4318">
            <v>12362528</v>
          </cell>
          <cell r="I4318">
            <v>40</v>
          </cell>
        </row>
        <row r="4319">
          <cell r="C4319" t="str">
            <v>ANGLETON</v>
          </cell>
          <cell r="D4319" t="str">
            <v>ISOTHERAPEUTICS GROUP, LLC</v>
          </cell>
          <cell r="E4319">
            <v>1</v>
          </cell>
          <cell r="F4319">
            <v>694709</v>
          </cell>
          <cell r="G4319">
            <v>1</v>
          </cell>
          <cell r="H4319">
            <v>701849</v>
          </cell>
          <cell r="I4319">
            <v>0</v>
          </cell>
        </row>
        <row r="4320">
          <cell r="C4320" t="str">
            <v>BEAUMONT</v>
          </cell>
          <cell r="D4320" t="str">
            <v>LAMAR UNIVERSITY</v>
          </cell>
          <cell r="E4320">
            <v>0</v>
          </cell>
          <cell r="F4320">
            <v>0</v>
          </cell>
          <cell r="G4320">
            <v>0</v>
          </cell>
          <cell r="H4320">
            <v>0</v>
          </cell>
          <cell r="I4320">
            <v>1</v>
          </cell>
        </row>
        <row r="4321">
          <cell r="C4321" t="str">
            <v>FRIENDSWOOD</v>
          </cell>
          <cell r="D4321" t="str">
            <v>DUOPHOS, LLC</v>
          </cell>
          <cell r="E4321">
            <v>0</v>
          </cell>
          <cell r="F4321">
            <v>0</v>
          </cell>
          <cell r="G4321">
            <v>1</v>
          </cell>
          <cell r="H4321">
            <v>432425</v>
          </cell>
          <cell r="I4321">
            <v>1</v>
          </cell>
        </row>
        <row r="4322">
          <cell r="C4322" t="str">
            <v>FRIENDSWOOD</v>
          </cell>
          <cell r="D4322" t="str">
            <v>HALCYON BIOMEDICAL, INC.</v>
          </cell>
          <cell r="E4322">
            <v>0</v>
          </cell>
          <cell r="F4322">
            <v>0</v>
          </cell>
          <cell r="G4322">
            <v>1</v>
          </cell>
          <cell r="H4322">
            <v>224885</v>
          </cell>
          <cell r="I4322">
            <v>1</v>
          </cell>
        </row>
        <row r="4323">
          <cell r="C4323" t="str">
            <v>GALVESTON</v>
          </cell>
          <cell r="D4323" t="str">
            <v>CBS THERAPEUTICS, INC.</v>
          </cell>
          <cell r="E4323">
            <v>0</v>
          </cell>
          <cell r="F4323">
            <v>0</v>
          </cell>
          <cell r="G4323">
            <v>1</v>
          </cell>
          <cell r="H4323">
            <v>225000</v>
          </cell>
          <cell r="I4323">
            <v>0</v>
          </cell>
        </row>
        <row r="4324">
          <cell r="C4324" t="str">
            <v>GALVESTON</v>
          </cell>
          <cell r="D4324" t="str">
            <v>CHRYSALIS BIOTHERAPEUTICS, INC.</v>
          </cell>
          <cell r="E4324">
            <v>2</v>
          </cell>
          <cell r="F4324">
            <v>2310343</v>
          </cell>
          <cell r="G4324">
            <v>1</v>
          </cell>
          <cell r="H4324">
            <v>978663</v>
          </cell>
          <cell r="I4324">
            <v>0</v>
          </cell>
        </row>
        <row r="4325">
          <cell r="C4325" t="str">
            <v>GALVESTON</v>
          </cell>
          <cell r="D4325" t="str">
            <v>NEUROBIOTEX, INC.</v>
          </cell>
          <cell r="E4325">
            <v>5</v>
          </cell>
          <cell r="F4325">
            <v>723070</v>
          </cell>
          <cell r="G4325">
            <v>5</v>
          </cell>
          <cell r="H4325">
            <v>229795</v>
          </cell>
          <cell r="I4325">
            <v>0</v>
          </cell>
        </row>
        <row r="4326">
          <cell r="C4326" t="str">
            <v>GALVESTON</v>
          </cell>
          <cell r="D4326" t="str">
            <v>NONINVASIX, INC.</v>
          </cell>
          <cell r="E4326">
            <v>2</v>
          </cell>
          <cell r="F4326">
            <v>361152</v>
          </cell>
          <cell r="G4326">
            <v>0</v>
          </cell>
          <cell r="H4326">
            <v>0</v>
          </cell>
          <cell r="I4326">
            <v>0</v>
          </cell>
        </row>
        <row r="4327">
          <cell r="C4327" t="str">
            <v>GALVESTON</v>
          </cell>
          <cell r="D4327" t="str">
            <v>UNIVERSITY OF TEXAS MED BR GALVESTON</v>
          </cell>
          <cell r="E4327">
            <v>143</v>
          </cell>
          <cell r="F4327">
            <v>79984777</v>
          </cell>
          <cell r="G4327">
            <v>137</v>
          </cell>
          <cell r="H4327">
            <v>75838235</v>
          </cell>
          <cell r="I4327">
            <v>148</v>
          </cell>
        </row>
        <row r="4328">
          <cell r="C4328" t="str">
            <v>LA MARQUE</v>
          </cell>
          <cell r="D4328" t="str">
            <v>MICROGEN, LLC</v>
          </cell>
          <cell r="E4328">
            <v>0</v>
          </cell>
          <cell r="F4328">
            <v>0</v>
          </cell>
          <cell r="G4328">
            <v>0</v>
          </cell>
          <cell r="H4328">
            <v>0</v>
          </cell>
          <cell r="I4328">
            <v>0</v>
          </cell>
        </row>
        <row r="4329">
          <cell r="E4329">
            <v>153</v>
          </cell>
          <cell r="F4329">
            <v>84074051</v>
          </cell>
          <cell r="G4329">
            <v>147</v>
          </cell>
          <cell r="H4329">
            <v>78630852</v>
          </cell>
          <cell r="I4329">
            <v>151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mc:AlternateContent xmlns:mc="http://schemas.openxmlformats.org/markup-compatibility/2006">
        <mc:Choice Requires="x14">
          <x14:oleItem name="!Sheet1!R4332C3:R4333C4" advise="1"/>
        </mc:Choice>
        <mc:Fallback>
          <oleItem name="!Sheet1!R4332C3:R4333C4" advise="1"/>
        </mc:Fallback>
      </mc:AlternateContent>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1"/>
  <sheetViews>
    <sheetView tabSelected="1" topLeftCell="A228" workbookViewId="0">
      <selection activeCell="E235" sqref="E235:I237"/>
    </sheetView>
  </sheetViews>
  <sheetFormatPr defaultRowHeight="15" x14ac:dyDescent="0.25"/>
  <cols>
    <col min="1" max="1" width="19.28515625" style="7" customWidth="1"/>
    <col min="2" max="2" width="13.57031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7" customFormat="1" ht="100.5" customHeight="1" x14ac:dyDescent="0.25"/>
    <row r="2" spans="1:9" s="27" customFormat="1" ht="5.25" customHeight="1" x14ac:dyDescent="0.25"/>
    <row r="3" spans="1:9" s="27" customFormat="1" x14ac:dyDescent="0.25"/>
    <row r="4" spans="1:9" s="27" customFormat="1" x14ac:dyDescent="0.25"/>
    <row r="5" spans="1:9" s="27" customFormat="1" ht="8.25" customHeight="1" x14ac:dyDescent="0.25"/>
    <row r="6" spans="1:9" s="27" customFormat="1" hidden="1" x14ac:dyDescent="0.25"/>
    <row r="7" spans="1:9" s="25" customFormat="1" ht="15.75" x14ac:dyDescent="0.25">
      <c r="A7" s="23" t="s">
        <v>0</v>
      </c>
      <c r="B7" s="23" t="s">
        <v>1</v>
      </c>
      <c r="C7" s="23" t="s">
        <v>2</v>
      </c>
      <c r="D7" s="23" t="s">
        <v>3</v>
      </c>
      <c r="E7" s="24" t="s">
        <v>4</v>
      </c>
      <c r="F7" s="24" t="s">
        <v>5</v>
      </c>
      <c r="G7" s="24" t="s">
        <v>6</v>
      </c>
      <c r="H7" s="24" t="s">
        <v>7</v>
      </c>
      <c r="I7" s="24" t="s">
        <v>8</v>
      </c>
    </row>
    <row r="8" spans="1:9" customFormat="1" x14ac:dyDescent="0.25">
      <c r="A8" s="2" t="s">
        <v>13</v>
      </c>
      <c r="B8" s="3">
        <v>1</v>
      </c>
      <c r="C8" s="4" t="str">
        <f>[1]Sheet1!C4223</f>
        <v>TYLER</v>
      </c>
      <c r="D8" s="4" t="str">
        <f>[1]Sheet1!D4223</f>
        <v>UNIVERSITY OF TEXAS HLTH CTR AT TYLER</v>
      </c>
      <c r="E8" s="1">
        <f>[1]Sheet1!E4223</f>
        <v>7</v>
      </c>
      <c r="F8" s="1">
        <f>[1]Sheet1!F4223</f>
        <v>1669273</v>
      </c>
      <c r="G8" s="1">
        <f>[1]Sheet1!G4223</f>
        <v>6</v>
      </c>
      <c r="H8" s="1">
        <f>[1]Sheet1!H4223</f>
        <v>1972533</v>
      </c>
      <c r="I8" s="1">
        <f>[1]Sheet1!I4223</f>
        <v>7</v>
      </c>
    </row>
    <row r="9" spans="1:9" s="17" customFormat="1" ht="15.75" x14ac:dyDescent="0.25">
      <c r="A9" s="13" t="s">
        <v>13</v>
      </c>
      <c r="B9" s="14">
        <v>1</v>
      </c>
      <c r="C9" s="15" t="s">
        <v>9</v>
      </c>
      <c r="D9" s="15" t="s">
        <v>10</v>
      </c>
      <c r="E9" s="16">
        <f>[1]Sheet1!E4224</f>
        <v>7</v>
      </c>
      <c r="F9" s="16">
        <f>[1]Sheet1!F4224</f>
        <v>1669273</v>
      </c>
      <c r="G9" s="16">
        <f>[1]Sheet1!G4224</f>
        <v>6</v>
      </c>
      <c r="H9" s="16">
        <f>[1]Sheet1!H4224</f>
        <v>1972533</v>
      </c>
      <c r="I9" s="16">
        <f>[1]Sheet1!I4224</f>
        <v>7</v>
      </c>
    </row>
    <row r="10" spans="1:9" customFormat="1" x14ac:dyDescent="0.25">
      <c r="A10" s="2" t="s">
        <v>13</v>
      </c>
      <c r="B10" s="3">
        <v>2</v>
      </c>
      <c r="C10" s="4" t="str">
        <f>[1]Sheet1!C4225</f>
        <v>HOUSTON</v>
      </c>
      <c r="D10" s="4" t="str">
        <f>[1]Sheet1!D4225</f>
        <v>7 HILLS PHARMA, LLC</v>
      </c>
      <c r="E10" s="1">
        <f>[1]Sheet1!E4225</f>
        <v>0</v>
      </c>
      <c r="F10" s="1">
        <f>[1]Sheet1!F4225</f>
        <v>0</v>
      </c>
      <c r="G10" s="1">
        <f>[1]Sheet1!G4225</f>
        <v>0</v>
      </c>
      <c r="H10" s="1">
        <f>[1]Sheet1!H4225</f>
        <v>0</v>
      </c>
      <c r="I10" s="1">
        <f>[1]Sheet1!I4225</f>
        <v>0</v>
      </c>
    </row>
    <row r="11" spans="1:9" customFormat="1" x14ac:dyDescent="0.25">
      <c r="A11" s="2" t="s">
        <v>13</v>
      </c>
      <c r="B11" s="3">
        <v>2</v>
      </c>
      <c r="C11" s="4" t="str">
        <f>[1]Sheet1!C4226</f>
        <v>HOUSTON</v>
      </c>
      <c r="D11" s="4" t="str">
        <f>[1]Sheet1!D4226</f>
        <v>ARCHIMAGE, INC.</v>
      </c>
      <c r="E11" s="1">
        <f>[1]Sheet1!E4226</f>
        <v>1</v>
      </c>
      <c r="F11" s="1">
        <f>[1]Sheet1!F4226</f>
        <v>747891</v>
      </c>
      <c r="G11" s="1">
        <f>[1]Sheet1!G4226</f>
        <v>1</v>
      </c>
      <c r="H11" s="1">
        <f>[1]Sheet1!H4226</f>
        <v>804254</v>
      </c>
      <c r="I11" s="1">
        <f>[1]Sheet1!I4226</f>
        <v>1</v>
      </c>
    </row>
    <row r="12" spans="1:9" customFormat="1" x14ac:dyDescent="0.25">
      <c r="A12" s="2" t="s">
        <v>13</v>
      </c>
      <c r="B12" s="3">
        <v>2</v>
      </c>
      <c r="C12" s="4" t="str">
        <f>[1]Sheet1!C4227</f>
        <v>HOUSTON</v>
      </c>
      <c r="D12" s="4" t="str">
        <f>[1]Sheet1!D4227</f>
        <v>ARCOS, INC</v>
      </c>
      <c r="E12" s="1">
        <f>[1]Sheet1!E4227</f>
        <v>0</v>
      </c>
      <c r="F12" s="1">
        <f>[1]Sheet1!F4227</f>
        <v>0</v>
      </c>
      <c r="G12" s="1">
        <f>[1]Sheet1!G4227</f>
        <v>1</v>
      </c>
      <c r="H12" s="1">
        <f>[1]Sheet1!H4227</f>
        <v>225022</v>
      </c>
      <c r="I12" s="1">
        <f>[1]Sheet1!I4227</f>
        <v>0</v>
      </c>
    </row>
    <row r="13" spans="1:9" customFormat="1" x14ac:dyDescent="0.25">
      <c r="A13" s="2" t="s">
        <v>13</v>
      </c>
      <c r="B13" s="3">
        <v>2</v>
      </c>
      <c r="C13" s="4" t="str">
        <f>[1]Sheet1!C4228</f>
        <v>HOUSTON</v>
      </c>
      <c r="D13" s="4" t="str">
        <f>[1]Sheet1!D4228</f>
        <v>BELLICUM PHARMACEUTICALS, INC.</v>
      </c>
      <c r="E13" s="1">
        <f>[1]Sheet1!E4228</f>
        <v>1</v>
      </c>
      <c r="F13" s="1">
        <f>[1]Sheet1!F4228</f>
        <v>361644</v>
      </c>
      <c r="G13" s="1">
        <f>[1]Sheet1!G4228</f>
        <v>1</v>
      </c>
      <c r="H13" s="1">
        <f>[1]Sheet1!H4228</f>
        <v>332608</v>
      </c>
      <c r="I13" s="1">
        <f>[1]Sheet1!I4228</f>
        <v>1</v>
      </c>
    </row>
    <row r="14" spans="1:9" customFormat="1" x14ac:dyDescent="0.25">
      <c r="A14" s="2" t="s">
        <v>13</v>
      </c>
      <c r="B14" s="3">
        <v>2</v>
      </c>
      <c r="C14" s="4" t="str">
        <f>[1]Sheet1!C4229</f>
        <v>HOUSTON</v>
      </c>
      <c r="D14" s="4" t="str">
        <f>[1]Sheet1!D4229</f>
        <v>NORWELL, INC.</v>
      </c>
      <c r="E14" s="1">
        <f>[1]Sheet1!E4229</f>
        <v>1</v>
      </c>
      <c r="F14" s="1">
        <f>[1]Sheet1!F4229</f>
        <v>976943</v>
      </c>
      <c r="G14" s="1">
        <f>[1]Sheet1!G4229</f>
        <v>1</v>
      </c>
      <c r="H14" s="1">
        <f>[1]Sheet1!H4229</f>
        <v>951043</v>
      </c>
      <c r="I14" s="1">
        <f>[1]Sheet1!I4229</f>
        <v>0</v>
      </c>
    </row>
    <row r="15" spans="1:9" customFormat="1" x14ac:dyDescent="0.25">
      <c r="A15" s="2" t="s">
        <v>13</v>
      </c>
      <c r="B15" s="3">
        <v>2</v>
      </c>
      <c r="C15" s="4" t="str">
        <f>[1]Sheet1!C4230</f>
        <v>HOUSTON</v>
      </c>
      <c r="D15" s="4" t="str">
        <f>[1]Sheet1!D4230</f>
        <v>PSYC TECH, LTD</v>
      </c>
      <c r="E15" s="1">
        <f>[1]Sheet1!E4230</f>
        <v>0</v>
      </c>
      <c r="F15" s="1">
        <f>[1]Sheet1!F4230</f>
        <v>0</v>
      </c>
      <c r="G15" s="1">
        <f>[1]Sheet1!G4230</f>
        <v>1</v>
      </c>
      <c r="H15" s="1">
        <f>[1]Sheet1!H4230</f>
        <v>570834</v>
      </c>
      <c r="I15" s="1">
        <f>[1]Sheet1!I4230</f>
        <v>1</v>
      </c>
    </row>
    <row r="16" spans="1:9" customFormat="1" x14ac:dyDescent="0.25">
      <c r="A16" s="2" t="s">
        <v>13</v>
      </c>
      <c r="B16" s="3">
        <v>2</v>
      </c>
      <c r="C16" s="4" t="str">
        <f>[1]Sheet1!C4231</f>
        <v>HOUSTON</v>
      </c>
      <c r="D16" s="4" t="str">
        <f>[1]Sheet1!D4231</f>
        <v>RICE UNIVERSITY</v>
      </c>
      <c r="E16" s="1">
        <f>[1]Sheet1!E4231</f>
        <v>41</v>
      </c>
      <c r="F16" s="1">
        <f>[1]Sheet1!F4231</f>
        <v>11864869</v>
      </c>
      <c r="G16" s="1">
        <f>[1]Sheet1!G4231</f>
        <v>38</v>
      </c>
      <c r="H16" s="1">
        <f>[1]Sheet1!H4231</f>
        <v>13333239</v>
      </c>
      <c r="I16" s="1">
        <f>[1]Sheet1!I4231</f>
        <v>39</v>
      </c>
    </row>
    <row r="17" spans="1:9" customFormat="1" x14ac:dyDescent="0.25">
      <c r="A17" s="2" t="s">
        <v>13</v>
      </c>
      <c r="B17" s="3">
        <v>2</v>
      </c>
      <c r="C17" s="4" t="str">
        <f>[1]Sheet1!C4232</f>
        <v>HOUSTON</v>
      </c>
      <c r="D17" s="4" t="str">
        <f>[1]Sheet1!D4232</f>
        <v>SENSODX II, LLC</v>
      </c>
      <c r="E17" s="1">
        <f>[1]Sheet1!E4232</f>
        <v>0</v>
      </c>
      <c r="F17" s="1">
        <f>[1]Sheet1!F4232</f>
        <v>0</v>
      </c>
      <c r="G17" s="1">
        <f>[1]Sheet1!G4232</f>
        <v>0</v>
      </c>
      <c r="H17" s="1">
        <f>[1]Sheet1!H4232</f>
        <v>0</v>
      </c>
      <c r="I17" s="1">
        <f>[1]Sheet1!I4232</f>
        <v>0</v>
      </c>
    </row>
    <row r="18" spans="1:9" customFormat="1" x14ac:dyDescent="0.25">
      <c r="A18" s="2" t="s">
        <v>13</v>
      </c>
      <c r="B18" s="3">
        <v>2</v>
      </c>
      <c r="C18" s="4" t="str">
        <f>[1]Sheet1!C4233</f>
        <v>HUMBLE</v>
      </c>
      <c r="D18" s="4" t="str">
        <f>[1]Sheet1!D4233</f>
        <v>LASER TISSUE WELDING, INC.</v>
      </c>
      <c r="E18" s="1">
        <f>[1]Sheet1!E4233</f>
        <v>1</v>
      </c>
      <c r="F18" s="1">
        <f>[1]Sheet1!F4233</f>
        <v>844348</v>
      </c>
      <c r="G18" s="1">
        <f>[1]Sheet1!G4233</f>
        <v>1</v>
      </c>
      <c r="H18" s="1">
        <f>[1]Sheet1!H4233</f>
        <v>739486</v>
      </c>
      <c r="I18" s="1">
        <f>[1]Sheet1!I4233</f>
        <v>0</v>
      </c>
    </row>
    <row r="19" spans="1:9" s="17" customFormat="1" ht="15.75" x14ac:dyDescent="0.25">
      <c r="A19" s="13" t="s">
        <v>13</v>
      </c>
      <c r="B19" s="14">
        <v>2</v>
      </c>
      <c r="C19" s="15" t="s">
        <v>9</v>
      </c>
      <c r="D19" s="15" t="s">
        <v>10</v>
      </c>
      <c r="E19" s="16">
        <f>[1]Sheet1!E4234</f>
        <v>45</v>
      </c>
      <c r="F19" s="16">
        <f>[1]Sheet1!F4234</f>
        <v>14795695</v>
      </c>
      <c r="G19" s="16">
        <f>[1]Sheet1!G4234</f>
        <v>44</v>
      </c>
      <c r="H19" s="16">
        <f>[1]Sheet1!H4234</f>
        <v>16956486</v>
      </c>
      <c r="I19" s="16">
        <f>[1]Sheet1!I4234</f>
        <v>42</v>
      </c>
    </row>
    <row r="20" spans="1:9" customFormat="1" x14ac:dyDescent="0.25">
      <c r="A20" s="2" t="s">
        <v>13</v>
      </c>
      <c r="B20" s="3">
        <v>3</v>
      </c>
      <c r="C20" s="4" t="str">
        <f>[1]Sheet1!C4235</f>
        <v>ALLEN</v>
      </c>
      <c r="D20" s="4" t="str">
        <f>[1]Sheet1!D4235</f>
        <v>ENLISENSE, LLC</v>
      </c>
      <c r="E20" s="1">
        <f>[1]Sheet1!E4235</f>
        <v>0</v>
      </c>
      <c r="F20" s="1">
        <f>[1]Sheet1!F4235</f>
        <v>0</v>
      </c>
      <c r="G20" s="1">
        <f>[1]Sheet1!G4235</f>
        <v>0</v>
      </c>
      <c r="H20" s="1">
        <f>[1]Sheet1!H4235</f>
        <v>0</v>
      </c>
      <c r="I20" s="1">
        <f>[1]Sheet1!I4235</f>
        <v>0</v>
      </c>
    </row>
    <row r="21" spans="1:9" customFormat="1" x14ac:dyDescent="0.25">
      <c r="A21" s="2" t="s">
        <v>13</v>
      </c>
      <c r="B21" s="3">
        <v>3</v>
      </c>
      <c r="C21" s="4" t="str">
        <f>[1]Sheet1!C4236</f>
        <v>DALLAS</v>
      </c>
      <c r="D21" s="4" t="str">
        <f>[1]Sheet1!D4236</f>
        <v>CERSCI THERAPEUTICS, INC.</v>
      </c>
      <c r="E21" s="1">
        <f>[1]Sheet1!E4236</f>
        <v>0</v>
      </c>
      <c r="F21" s="1">
        <f>[1]Sheet1!F4236</f>
        <v>0</v>
      </c>
      <c r="G21" s="1">
        <f>[1]Sheet1!G4236</f>
        <v>0</v>
      </c>
      <c r="H21" s="1">
        <f>[1]Sheet1!H4236</f>
        <v>0</v>
      </c>
      <c r="I21" s="1">
        <f>[1]Sheet1!I4236</f>
        <v>0</v>
      </c>
    </row>
    <row r="22" spans="1:9" customFormat="1" x14ac:dyDescent="0.25">
      <c r="A22" s="2" t="s">
        <v>13</v>
      </c>
      <c r="B22" s="3">
        <v>3</v>
      </c>
      <c r="C22" s="4" t="str">
        <f>[1]Sheet1!C4237</f>
        <v>DALLAS</v>
      </c>
      <c r="D22" s="4" t="str">
        <f>[1]Sheet1!D4237</f>
        <v>VULINTUS, LLC</v>
      </c>
      <c r="E22" s="1">
        <f>[1]Sheet1!E4237</f>
        <v>1</v>
      </c>
      <c r="F22" s="1">
        <f>[1]Sheet1!F4237</f>
        <v>332278</v>
      </c>
      <c r="G22" s="1">
        <f>[1]Sheet1!G4237</f>
        <v>3</v>
      </c>
      <c r="H22" s="1">
        <f>[1]Sheet1!H4237</f>
        <v>790425</v>
      </c>
      <c r="I22" s="1">
        <f>[1]Sheet1!I4237</f>
        <v>2</v>
      </c>
    </row>
    <row r="23" spans="1:9" customFormat="1" x14ac:dyDescent="0.25">
      <c r="A23" s="2" t="s">
        <v>13</v>
      </c>
      <c r="B23" s="3">
        <v>3</v>
      </c>
      <c r="C23" s="4" t="str">
        <f>[1]Sheet1!C4238</f>
        <v>PLANO</v>
      </c>
      <c r="D23" s="4" t="str">
        <f>[1]Sheet1!D4238</f>
        <v>CLEARNANO, INC.</v>
      </c>
      <c r="E23" s="1">
        <f>[1]Sheet1!E4238</f>
        <v>0</v>
      </c>
      <c r="F23" s="1">
        <f>[1]Sheet1!F4238</f>
        <v>0</v>
      </c>
      <c r="G23" s="1">
        <f>[1]Sheet1!G4238</f>
        <v>0</v>
      </c>
      <c r="H23" s="1">
        <f>[1]Sheet1!H4238</f>
        <v>0</v>
      </c>
      <c r="I23" s="1">
        <f>[1]Sheet1!I4238</f>
        <v>0</v>
      </c>
    </row>
    <row r="24" spans="1:9" customFormat="1" x14ac:dyDescent="0.25">
      <c r="A24" s="2" t="s">
        <v>13</v>
      </c>
      <c r="B24" s="3">
        <v>3</v>
      </c>
      <c r="C24" s="4" t="str">
        <f>[1]Sheet1!C4239</f>
        <v>PLANO</v>
      </c>
      <c r="D24" s="4" t="str">
        <f>[1]Sheet1!D4239</f>
        <v>HANKEY BENJAMIN F</v>
      </c>
      <c r="E24" s="1">
        <f>[1]Sheet1!E4239</f>
        <v>1</v>
      </c>
      <c r="F24" s="1">
        <f>[1]Sheet1!F4239</f>
        <v>24840</v>
      </c>
      <c r="G24" s="1">
        <f>[1]Sheet1!G4239</f>
        <v>0</v>
      </c>
      <c r="H24" s="1">
        <f>[1]Sheet1!H4239</f>
        <v>0</v>
      </c>
      <c r="I24" s="1">
        <f>[1]Sheet1!I4239</f>
        <v>0</v>
      </c>
    </row>
    <row r="25" spans="1:9" customFormat="1" x14ac:dyDescent="0.25">
      <c r="A25" s="2" t="s">
        <v>13</v>
      </c>
      <c r="B25" s="3">
        <v>3</v>
      </c>
      <c r="C25" s="4" t="str">
        <f>[1]Sheet1!C4240</f>
        <v>Plano</v>
      </c>
      <c r="D25" s="4" t="str">
        <f>[1]Sheet1!D4240</f>
        <v>MARTINGALE RESEARCH CORPORATION</v>
      </c>
      <c r="E25" s="1">
        <f>[1]Sheet1!E4240</f>
        <v>3</v>
      </c>
      <c r="F25" s="1">
        <f>[1]Sheet1!F4240</f>
        <v>868359</v>
      </c>
      <c r="G25" s="1">
        <f>[1]Sheet1!G4240</f>
        <v>6</v>
      </c>
      <c r="H25" s="1">
        <f>[1]Sheet1!H4240</f>
        <v>1524315</v>
      </c>
      <c r="I25" s="1">
        <f>[1]Sheet1!I4240</f>
        <v>3</v>
      </c>
    </row>
    <row r="26" spans="1:9" s="17" customFormat="1" ht="15.75" x14ac:dyDescent="0.25">
      <c r="A26" s="13" t="s">
        <v>13</v>
      </c>
      <c r="B26" s="14">
        <v>3</v>
      </c>
      <c r="C26" s="15" t="s">
        <v>9</v>
      </c>
      <c r="D26" s="15" t="s">
        <v>10</v>
      </c>
      <c r="E26" s="16">
        <f>[1]Sheet1!E4241</f>
        <v>5</v>
      </c>
      <c r="F26" s="16">
        <f>[1]Sheet1!F4241</f>
        <v>1225477</v>
      </c>
      <c r="G26" s="16">
        <f>[1]Sheet1!G4241</f>
        <v>9</v>
      </c>
      <c r="H26" s="16">
        <f>[1]Sheet1!H4241</f>
        <v>2314740</v>
      </c>
      <c r="I26" s="16">
        <f>[1]Sheet1!I4241</f>
        <v>5</v>
      </c>
    </row>
    <row r="27" spans="1:9" customFormat="1" x14ac:dyDescent="0.25">
      <c r="A27" s="2" t="s">
        <v>13</v>
      </c>
      <c r="B27" s="3">
        <v>4</v>
      </c>
      <c r="C27" s="4" t="str">
        <f>[1]Sheet1!C4242</f>
        <v>COMMERCE</v>
      </c>
      <c r="D27" s="4" t="str">
        <f>[1]Sheet1!D4242</f>
        <v>TEXAS A&amp;M UNIVERSITY-COMMERCE</v>
      </c>
      <c r="E27" s="1">
        <f>[1]Sheet1!E4242</f>
        <v>0</v>
      </c>
      <c r="F27" s="1">
        <f>[1]Sheet1!F4242</f>
        <v>0</v>
      </c>
      <c r="G27" s="1">
        <f>[1]Sheet1!G4242</f>
        <v>0</v>
      </c>
      <c r="H27" s="1">
        <f>[1]Sheet1!H4242</f>
        <v>0</v>
      </c>
      <c r="I27" s="1">
        <f>[1]Sheet1!I4242</f>
        <v>1</v>
      </c>
    </row>
    <row r="28" spans="1:9" s="17" customFormat="1" ht="15.75" x14ac:dyDescent="0.25">
      <c r="A28" s="13" t="s">
        <v>13</v>
      </c>
      <c r="B28" s="14">
        <v>4</v>
      </c>
      <c r="C28" s="15" t="s">
        <v>9</v>
      </c>
      <c r="D28" s="15" t="s">
        <v>10</v>
      </c>
      <c r="E28" s="16">
        <f>[1]Sheet1!E4243</f>
        <v>0</v>
      </c>
      <c r="F28" s="16">
        <f>[1]Sheet1!F4243</f>
        <v>0</v>
      </c>
      <c r="G28" s="16">
        <f>[1]Sheet1!G4243</f>
        <v>0</v>
      </c>
      <c r="H28" s="16">
        <f>[1]Sheet1!H4243</f>
        <v>0</v>
      </c>
      <c r="I28" s="16">
        <f>[1]Sheet1!I4243</f>
        <v>1</v>
      </c>
    </row>
    <row r="29" spans="1:9" customFormat="1" x14ac:dyDescent="0.25">
      <c r="A29" s="2" t="s">
        <v>13</v>
      </c>
      <c r="B29" s="3">
        <v>5</v>
      </c>
      <c r="C29" s="4" t="str">
        <f>[1]Sheet1!C4244</f>
        <v>DALLAS</v>
      </c>
      <c r="D29" s="4" t="str">
        <f>[1]Sheet1!D4244</f>
        <v>INTERAMERICAN HEART FOUNDATION, INC.</v>
      </c>
      <c r="E29" s="1">
        <f>[1]Sheet1!E4244</f>
        <v>1</v>
      </c>
      <c r="F29" s="1">
        <f>[1]Sheet1!F4244</f>
        <v>258366</v>
      </c>
      <c r="G29" s="1">
        <f>[1]Sheet1!G4244</f>
        <v>1</v>
      </c>
      <c r="H29" s="1">
        <f>[1]Sheet1!H4244</f>
        <v>226210</v>
      </c>
      <c r="I29" s="1">
        <f>[1]Sheet1!I4244</f>
        <v>0</v>
      </c>
    </row>
    <row r="30" spans="1:9" customFormat="1" x14ac:dyDescent="0.25">
      <c r="A30" s="2" t="s">
        <v>13</v>
      </c>
      <c r="B30" s="3">
        <v>5</v>
      </c>
      <c r="C30" s="4" t="str">
        <f>[1]Sheet1!C4245</f>
        <v>Dallas</v>
      </c>
      <c r="D30" s="4" t="str">
        <f>[1]Sheet1!D4245</f>
        <v>AMERICAN HEART ASSOCIATION</v>
      </c>
      <c r="E30" s="1">
        <f>[1]Sheet1!E4245</f>
        <v>1</v>
      </c>
      <c r="F30" s="1">
        <f>[1]Sheet1!F4245</f>
        <v>3925277</v>
      </c>
      <c r="G30" s="1">
        <f>[1]Sheet1!G4245</f>
        <v>1</v>
      </c>
      <c r="H30" s="1">
        <f>[1]Sheet1!H4245</f>
        <v>3972514</v>
      </c>
      <c r="I30" s="1">
        <f>[1]Sheet1!I4245</f>
        <v>1</v>
      </c>
    </row>
    <row r="31" spans="1:9" s="17" customFormat="1" ht="15.75" x14ac:dyDescent="0.25">
      <c r="A31" s="13" t="s">
        <v>13</v>
      </c>
      <c r="B31" s="14">
        <v>5</v>
      </c>
      <c r="C31" s="15" t="s">
        <v>9</v>
      </c>
      <c r="D31" s="15" t="s">
        <v>10</v>
      </c>
      <c r="E31" s="16">
        <f>[1]Sheet1!E4246</f>
        <v>2</v>
      </c>
      <c r="F31" s="16">
        <f>[1]Sheet1!F4246</f>
        <v>4183643</v>
      </c>
      <c r="G31" s="16">
        <f>[1]Sheet1!G4246</f>
        <v>2</v>
      </c>
      <c r="H31" s="16">
        <f>[1]Sheet1!H4246</f>
        <v>4198724</v>
      </c>
      <c r="I31" s="16">
        <f>[1]Sheet1!I4246</f>
        <v>1</v>
      </c>
    </row>
    <row r="32" spans="1:9" customFormat="1" x14ac:dyDescent="0.25">
      <c r="A32" s="2" t="s">
        <v>13</v>
      </c>
      <c r="B32" s="3">
        <v>6</v>
      </c>
      <c r="C32" s="4" t="str">
        <f>[1]Sheet1!C4247</f>
        <v>ARLINGTON</v>
      </c>
      <c r="D32" s="4" t="str">
        <f>[1]Sheet1!D4247</f>
        <v>AZYP, LLC</v>
      </c>
      <c r="E32" s="1">
        <f>[1]Sheet1!E4247</f>
        <v>1</v>
      </c>
      <c r="F32" s="1">
        <f>[1]Sheet1!F4247</f>
        <v>490424</v>
      </c>
      <c r="G32" s="1">
        <f>[1]Sheet1!G4247</f>
        <v>1</v>
      </c>
      <c r="H32" s="1">
        <f>[1]Sheet1!H4247</f>
        <v>149800</v>
      </c>
      <c r="I32" s="1">
        <f>[1]Sheet1!I4247</f>
        <v>0</v>
      </c>
    </row>
    <row r="33" spans="1:9" customFormat="1" x14ac:dyDescent="0.25">
      <c r="A33" s="2" t="s">
        <v>13</v>
      </c>
      <c r="B33" s="3">
        <v>6</v>
      </c>
      <c r="C33" s="4" t="str">
        <f>[1]Sheet1!C4248</f>
        <v>ARLINGTON</v>
      </c>
      <c r="D33" s="4" t="str">
        <f>[1]Sheet1!D4248</f>
        <v>NANOSCOPE TECHNOLOGIES, LLC</v>
      </c>
      <c r="E33" s="1">
        <f>[1]Sheet1!E4248</f>
        <v>0</v>
      </c>
      <c r="F33" s="1">
        <f>[1]Sheet1!F4248</f>
        <v>0</v>
      </c>
      <c r="G33" s="1">
        <f>[1]Sheet1!G4248</f>
        <v>0</v>
      </c>
      <c r="H33" s="1">
        <f>[1]Sheet1!H4248</f>
        <v>0</v>
      </c>
      <c r="I33" s="1">
        <f>[1]Sheet1!I4248</f>
        <v>1</v>
      </c>
    </row>
    <row r="34" spans="1:9" customFormat="1" x14ac:dyDescent="0.25">
      <c r="A34" s="2" t="s">
        <v>13</v>
      </c>
      <c r="B34" s="3">
        <v>6</v>
      </c>
      <c r="C34" s="4" t="str">
        <f>[1]Sheet1!C4249</f>
        <v>ARLINGTON</v>
      </c>
      <c r="D34" s="4" t="str">
        <f>[1]Sheet1!D4249</f>
        <v>PROGENITEC, INC.</v>
      </c>
      <c r="E34" s="1">
        <f>[1]Sheet1!E4249</f>
        <v>1</v>
      </c>
      <c r="F34" s="1">
        <f>[1]Sheet1!F4249</f>
        <v>199918</v>
      </c>
      <c r="G34" s="1">
        <f>[1]Sheet1!G4249</f>
        <v>1</v>
      </c>
      <c r="H34" s="1">
        <f>[1]Sheet1!H4249</f>
        <v>200251</v>
      </c>
      <c r="I34" s="1">
        <f>[1]Sheet1!I4249</f>
        <v>0</v>
      </c>
    </row>
    <row r="35" spans="1:9" customFormat="1" x14ac:dyDescent="0.25">
      <c r="A35" s="2" t="s">
        <v>13</v>
      </c>
      <c r="B35" s="3">
        <v>6</v>
      </c>
      <c r="C35" s="4" t="str">
        <f>[1]Sheet1!C4250</f>
        <v>ARLINGTON</v>
      </c>
      <c r="D35" s="4" t="str">
        <f>[1]Sheet1!D4250</f>
        <v>UNIVERSITY OF TEXAS ARLINGTON</v>
      </c>
      <c r="E35" s="1">
        <f>[1]Sheet1!E4250</f>
        <v>5</v>
      </c>
      <c r="F35" s="1">
        <f>[1]Sheet1!F4250</f>
        <v>1111717</v>
      </c>
      <c r="G35" s="1">
        <f>[1]Sheet1!G4250</f>
        <v>5</v>
      </c>
      <c r="H35" s="1">
        <f>[1]Sheet1!H4250</f>
        <v>1155390</v>
      </c>
      <c r="I35" s="1">
        <f>[1]Sheet1!I4250</f>
        <v>5</v>
      </c>
    </row>
    <row r="36" spans="1:9" customFormat="1" x14ac:dyDescent="0.25">
      <c r="A36" s="2" t="s">
        <v>13</v>
      </c>
      <c r="B36" s="3">
        <v>6</v>
      </c>
      <c r="C36" s="4" t="str">
        <f>[1]Sheet1!C4251</f>
        <v>MANSFIELD</v>
      </c>
      <c r="D36" s="4" t="str">
        <f>[1]Sheet1!D4251</f>
        <v>AGYPHARMA, LLC</v>
      </c>
      <c r="E36" s="1">
        <f>[1]Sheet1!E4251</f>
        <v>0</v>
      </c>
      <c r="F36" s="1">
        <f>[1]Sheet1!F4251</f>
        <v>0</v>
      </c>
      <c r="G36" s="1">
        <f>[1]Sheet1!G4251</f>
        <v>0</v>
      </c>
      <c r="H36" s="1">
        <f>[1]Sheet1!H4251</f>
        <v>0</v>
      </c>
      <c r="I36" s="1">
        <f>[1]Sheet1!I4251</f>
        <v>0</v>
      </c>
    </row>
    <row r="37" spans="1:9" s="17" customFormat="1" ht="15.75" x14ac:dyDescent="0.25">
      <c r="A37" s="13" t="s">
        <v>13</v>
      </c>
      <c r="B37" s="14">
        <v>6</v>
      </c>
      <c r="C37" s="15" t="s">
        <v>9</v>
      </c>
      <c r="D37" s="15" t="s">
        <v>10</v>
      </c>
      <c r="E37" s="16">
        <f>[1]Sheet1!E4252</f>
        <v>7</v>
      </c>
      <c r="F37" s="16">
        <f>[1]Sheet1!F4252</f>
        <v>1802059</v>
      </c>
      <c r="G37" s="16">
        <f>[1]Sheet1!G4252</f>
        <v>7</v>
      </c>
      <c r="H37" s="16">
        <f>[1]Sheet1!H4252</f>
        <v>1505441</v>
      </c>
      <c r="I37" s="16">
        <f>[1]Sheet1!I4252</f>
        <v>6</v>
      </c>
    </row>
    <row r="38" spans="1:9" customFormat="1" x14ac:dyDescent="0.25">
      <c r="A38" s="2" t="s">
        <v>13</v>
      </c>
      <c r="B38" s="3">
        <v>7</v>
      </c>
      <c r="C38" s="4" t="str">
        <f>[1]Sheet1!C4253</f>
        <v>BELLAIRE</v>
      </c>
      <c r="D38" s="4" t="str">
        <f>[1]Sheet1!D4253</f>
        <v>MOBIUS MEDICAL SYSTEMS, LP</v>
      </c>
      <c r="E38" s="1">
        <f>[1]Sheet1!E4253</f>
        <v>0</v>
      </c>
      <c r="F38" s="1">
        <f>[1]Sheet1!F4253</f>
        <v>0</v>
      </c>
      <c r="G38" s="1">
        <f>[1]Sheet1!G4253</f>
        <v>1</v>
      </c>
      <c r="H38" s="1">
        <f>[1]Sheet1!H4253</f>
        <v>214158</v>
      </c>
      <c r="I38" s="1">
        <f>[1]Sheet1!I4253</f>
        <v>0</v>
      </c>
    </row>
    <row r="39" spans="1:9" customFormat="1" x14ac:dyDescent="0.25">
      <c r="A39" s="2" t="s">
        <v>13</v>
      </c>
      <c r="B39" s="3">
        <v>7</v>
      </c>
      <c r="C39" s="4" t="str">
        <f>[1]Sheet1!C4254</f>
        <v>HOUSTON</v>
      </c>
      <c r="D39" s="4" t="str">
        <f>[1]Sheet1!D4254</f>
        <v>ACELEROX, LLC</v>
      </c>
      <c r="E39" s="1">
        <f>[1]Sheet1!E4254</f>
        <v>0</v>
      </c>
      <c r="F39" s="1">
        <f>[1]Sheet1!F4254</f>
        <v>0</v>
      </c>
      <c r="G39" s="1">
        <f>[1]Sheet1!G4254</f>
        <v>0</v>
      </c>
      <c r="H39" s="1">
        <f>[1]Sheet1!H4254</f>
        <v>0</v>
      </c>
      <c r="I39" s="1">
        <f>[1]Sheet1!I4254</f>
        <v>0</v>
      </c>
    </row>
    <row r="40" spans="1:9" customFormat="1" x14ac:dyDescent="0.25">
      <c r="A40" s="2" t="s">
        <v>13</v>
      </c>
      <c r="B40" s="3">
        <v>7</v>
      </c>
      <c r="C40" s="4" t="str">
        <f>[1]Sheet1!C4255</f>
        <v>HOUSTON</v>
      </c>
      <c r="D40" s="4" t="str">
        <f>[1]Sheet1!D4255</f>
        <v>ALZECA BIOSCIENCES, INC.</v>
      </c>
      <c r="E40" s="1">
        <f>[1]Sheet1!E4255</f>
        <v>0</v>
      </c>
      <c r="F40" s="1">
        <f>[1]Sheet1!F4255</f>
        <v>0</v>
      </c>
      <c r="G40" s="1">
        <f>[1]Sheet1!G4255</f>
        <v>0</v>
      </c>
      <c r="H40" s="1">
        <f>[1]Sheet1!H4255</f>
        <v>0</v>
      </c>
      <c r="I40" s="1">
        <f>[1]Sheet1!I4255</f>
        <v>0</v>
      </c>
    </row>
    <row r="41" spans="1:9" customFormat="1" x14ac:dyDescent="0.25">
      <c r="A41" s="2" t="s">
        <v>13</v>
      </c>
      <c r="B41" s="3">
        <v>7</v>
      </c>
      <c r="C41" s="4" t="str">
        <f>[1]Sheet1!C4256</f>
        <v>HOUSTON</v>
      </c>
      <c r="D41" s="4" t="str">
        <f>[1]Sheet1!D4256</f>
        <v>ATRAPOS THERAPEUTICS, LLC</v>
      </c>
      <c r="E41" s="1">
        <f>[1]Sheet1!E4256</f>
        <v>0</v>
      </c>
      <c r="F41" s="1">
        <f>[1]Sheet1!F4256</f>
        <v>0</v>
      </c>
      <c r="G41" s="1">
        <f>[1]Sheet1!G4256</f>
        <v>0</v>
      </c>
      <c r="H41" s="1">
        <f>[1]Sheet1!H4256</f>
        <v>0</v>
      </c>
      <c r="I41" s="1">
        <f>[1]Sheet1!I4256</f>
        <v>0</v>
      </c>
    </row>
    <row r="42" spans="1:9" customFormat="1" x14ac:dyDescent="0.25">
      <c r="A42" s="2" t="s">
        <v>13</v>
      </c>
      <c r="B42" s="3">
        <v>7</v>
      </c>
      <c r="C42" s="4" t="str">
        <f>[1]Sheet1!C4257</f>
        <v>HOUSTON</v>
      </c>
      <c r="D42" s="4" t="str">
        <f>[1]Sheet1!D4257</f>
        <v>ATTORIS, LLC</v>
      </c>
      <c r="E42" s="1">
        <f>[1]Sheet1!E4257</f>
        <v>0</v>
      </c>
      <c r="F42" s="1">
        <f>[1]Sheet1!F4257</f>
        <v>0</v>
      </c>
      <c r="G42" s="1">
        <f>[1]Sheet1!G4257</f>
        <v>0</v>
      </c>
      <c r="H42" s="1">
        <f>[1]Sheet1!H4257</f>
        <v>0</v>
      </c>
      <c r="I42" s="1">
        <f>[1]Sheet1!I4257</f>
        <v>0</v>
      </c>
    </row>
    <row r="43" spans="1:9" customFormat="1" x14ac:dyDescent="0.25">
      <c r="A43" s="2" t="s">
        <v>13</v>
      </c>
      <c r="B43" s="3">
        <v>7</v>
      </c>
      <c r="C43" s="4" t="str">
        <f>[1]Sheet1!C4258</f>
        <v>HOUSTON</v>
      </c>
      <c r="D43" s="4" t="str">
        <f>[1]Sheet1!D4258</f>
        <v>BREVITEST TECHNOLOGIES, LLC</v>
      </c>
      <c r="E43" s="1">
        <f>[1]Sheet1!E4258</f>
        <v>0</v>
      </c>
      <c r="F43" s="1">
        <f>[1]Sheet1!F4258</f>
        <v>0</v>
      </c>
      <c r="G43" s="1">
        <f>[1]Sheet1!G4258</f>
        <v>0</v>
      </c>
      <c r="H43" s="1">
        <f>[1]Sheet1!H4258</f>
        <v>0</v>
      </c>
      <c r="I43" s="1">
        <f>[1]Sheet1!I4258</f>
        <v>0</v>
      </c>
    </row>
    <row r="44" spans="1:9" customFormat="1" x14ac:dyDescent="0.25">
      <c r="A44" s="2" t="s">
        <v>13</v>
      </c>
      <c r="B44" s="3">
        <v>7</v>
      </c>
      <c r="C44" s="4" t="str">
        <f>[1]Sheet1!C4259</f>
        <v>HOUSTON</v>
      </c>
      <c r="D44" s="4" t="str">
        <f>[1]Sheet1!D4259</f>
        <v>ECM TECHNOLOGIES, LLC</v>
      </c>
      <c r="E44" s="1">
        <f>[1]Sheet1!E4259</f>
        <v>0</v>
      </c>
      <c r="F44" s="1">
        <f>[1]Sheet1!F4259</f>
        <v>0</v>
      </c>
      <c r="G44" s="1">
        <f>[1]Sheet1!G4259</f>
        <v>0</v>
      </c>
      <c r="H44" s="1">
        <f>[1]Sheet1!H4259</f>
        <v>0</v>
      </c>
      <c r="I44" s="1">
        <f>[1]Sheet1!I4259</f>
        <v>1</v>
      </c>
    </row>
    <row r="45" spans="1:9" customFormat="1" x14ac:dyDescent="0.25">
      <c r="A45" s="2" t="s">
        <v>13</v>
      </c>
      <c r="B45" s="3">
        <v>7</v>
      </c>
      <c r="C45" s="4" t="str">
        <f>[1]Sheet1!C4260</f>
        <v>HOUSTON</v>
      </c>
      <c r="D45" s="4" t="str">
        <f>[1]Sheet1!D4260</f>
        <v>EXOTECT, LLC</v>
      </c>
      <c r="E45" s="1">
        <f>[1]Sheet1!E4260</f>
        <v>0</v>
      </c>
      <c r="F45" s="1">
        <f>[1]Sheet1!F4260</f>
        <v>0</v>
      </c>
      <c r="G45" s="1">
        <f>[1]Sheet1!G4260</f>
        <v>0</v>
      </c>
      <c r="H45" s="1">
        <f>[1]Sheet1!H4260</f>
        <v>0</v>
      </c>
      <c r="I45" s="1">
        <f>[1]Sheet1!I4260</f>
        <v>0</v>
      </c>
    </row>
    <row r="46" spans="1:9" customFormat="1" x14ac:dyDescent="0.25">
      <c r="A46" s="2" t="s">
        <v>13</v>
      </c>
      <c r="B46" s="3">
        <v>7</v>
      </c>
      <c r="C46" s="4" t="str">
        <f>[1]Sheet1!C4261</f>
        <v>HOUSTON</v>
      </c>
      <c r="D46" s="4" t="str">
        <f>[1]Sheet1!D4261</f>
        <v>FANNIN PARTNERS, LLC</v>
      </c>
      <c r="E46" s="1">
        <f>[1]Sheet1!E4261</f>
        <v>0</v>
      </c>
      <c r="F46" s="1">
        <f>[1]Sheet1!F4261</f>
        <v>0</v>
      </c>
      <c r="G46" s="1">
        <f>[1]Sheet1!G4261</f>
        <v>0</v>
      </c>
      <c r="H46" s="1">
        <f>[1]Sheet1!H4261</f>
        <v>0</v>
      </c>
      <c r="I46" s="1">
        <f>[1]Sheet1!I4261</f>
        <v>0</v>
      </c>
    </row>
    <row r="47" spans="1:9" customFormat="1" x14ac:dyDescent="0.25">
      <c r="A47" s="2" t="s">
        <v>13</v>
      </c>
      <c r="B47" s="3">
        <v>7</v>
      </c>
      <c r="C47" s="4" t="str">
        <f>[1]Sheet1!C4262</f>
        <v>HOUSTON</v>
      </c>
      <c r="D47" s="4" t="str">
        <f>[1]Sheet1!D4262</f>
        <v>FGH BIOTECH, INC.</v>
      </c>
      <c r="E47" s="1">
        <f>[1]Sheet1!E4262</f>
        <v>0</v>
      </c>
      <c r="F47" s="1">
        <f>[1]Sheet1!F4262</f>
        <v>0</v>
      </c>
      <c r="G47" s="1">
        <f>[1]Sheet1!G4262</f>
        <v>1</v>
      </c>
      <c r="H47" s="1">
        <f>[1]Sheet1!H4262</f>
        <v>665607</v>
      </c>
      <c r="I47" s="1">
        <f>[1]Sheet1!I4262</f>
        <v>1</v>
      </c>
    </row>
    <row r="48" spans="1:9" customFormat="1" x14ac:dyDescent="0.25">
      <c r="A48" s="2" t="s">
        <v>13</v>
      </c>
      <c r="B48" s="3">
        <v>7</v>
      </c>
      <c r="C48" s="4" t="str">
        <f>[1]Sheet1!C4263</f>
        <v>HOUSTON</v>
      </c>
      <c r="D48" s="4" t="str">
        <f>[1]Sheet1!D4263</f>
        <v>HOUSTON PHARMACEUTICALS, INC.</v>
      </c>
      <c r="E48" s="1">
        <f>[1]Sheet1!E4263</f>
        <v>0</v>
      </c>
      <c r="F48" s="1">
        <f>[1]Sheet1!F4263</f>
        <v>0</v>
      </c>
      <c r="G48" s="1">
        <f>[1]Sheet1!G4263</f>
        <v>0</v>
      </c>
      <c r="H48" s="1">
        <f>[1]Sheet1!H4263</f>
        <v>0</v>
      </c>
      <c r="I48" s="1">
        <f>[1]Sheet1!I4263</f>
        <v>0</v>
      </c>
    </row>
    <row r="49" spans="1:9" customFormat="1" x14ac:dyDescent="0.25">
      <c r="A49" s="2" t="s">
        <v>13</v>
      </c>
      <c r="B49" s="3">
        <v>7</v>
      </c>
      <c r="C49" s="4" t="str">
        <f>[1]Sheet1!C4264</f>
        <v>HOUSTON</v>
      </c>
      <c r="D49" s="4" t="str">
        <f>[1]Sheet1!D4264</f>
        <v>KADVAX TECHNOLOGIES, INC.</v>
      </c>
      <c r="E49" s="1">
        <f>[1]Sheet1!E4264</f>
        <v>0</v>
      </c>
      <c r="F49" s="1">
        <f>[1]Sheet1!F4264</f>
        <v>0</v>
      </c>
      <c r="G49" s="1">
        <f>[1]Sheet1!G4264</f>
        <v>0</v>
      </c>
      <c r="H49" s="1">
        <f>[1]Sheet1!H4264</f>
        <v>0</v>
      </c>
      <c r="I49" s="1">
        <f>[1]Sheet1!I4264</f>
        <v>0</v>
      </c>
    </row>
    <row r="50" spans="1:9" customFormat="1" x14ac:dyDescent="0.25">
      <c r="A50" s="2" t="s">
        <v>13</v>
      </c>
      <c r="B50" s="3">
        <v>7</v>
      </c>
      <c r="C50" s="4" t="str">
        <f>[1]Sheet1!C4265</f>
        <v>HOUSTON</v>
      </c>
      <c r="D50" s="4" t="str">
        <f>[1]Sheet1!D4265</f>
        <v>LUMINOSTICS, INC.</v>
      </c>
      <c r="E50" s="1">
        <f>[1]Sheet1!E4265</f>
        <v>0</v>
      </c>
      <c r="F50" s="1">
        <f>[1]Sheet1!F4265</f>
        <v>0</v>
      </c>
      <c r="G50" s="1">
        <f>[1]Sheet1!G4265</f>
        <v>0</v>
      </c>
      <c r="H50" s="1">
        <f>[1]Sheet1!H4265</f>
        <v>0</v>
      </c>
      <c r="I50" s="1">
        <f>[1]Sheet1!I4265</f>
        <v>0</v>
      </c>
    </row>
    <row r="51" spans="1:9" customFormat="1" x14ac:dyDescent="0.25">
      <c r="A51" s="2" t="s">
        <v>13</v>
      </c>
      <c r="B51" s="3">
        <v>7</v>
      </c>
      <c r="C51" s="4" t="str">
        <f>[1]Sheet1!C4266</f>
        <v>HOUSTON</v>
      </c>
      <c r="D51" s="4" t="str">
        <f>[1]Sheet1!D4266</f>
        <v>MEDICATIONS DISCOVERY TEXAS, INC.</v>
      </c>
      <c r="E51" s="1">
        <f>[1]Sheet1!E4266</f>
        <v>2</v>
      </c>
      <c r="F51" s="1">
        <f>[1]Sheet1!F4266</f>
        <v>859246</v>
      </c>
      <c r="G51" s="1">
        <f>[1]Sheet1!G4266</f>
        <v>0</v>
      </c>
      <c r="H51" s="1">
        <f>[1]Sheet1!H4266</f>
        <v>139300</v>
      </c>
      <c r="I51" s="1">
        <f>[1]Sheet1!I4266</f>
        <v>1</v>
      </c>
    </row>
    <row r="52" spans="1:9" customFormat="1" x14ac:dyDescent="0.25">
      <c r="A52" s="2" t="s">
        <v>13</v>
      </c>
      <c r="B52" s="3">
        <v>7</v>
      </c>
      <c r="C52" s="4" t="str">
        <f>[1]Sheet1!C4267</f>
        <v>HOUSTON</v>
      </c>
      <c r="D52" s="4" t="str">
        <f>[1]Sheet1!D4267</f>
        <v>PHOTOSOUND TECHNOLOGIES, INC.</v>
      </c>
      <c r="E52" s="1">
        <f>[1]Sheet1!E4267</f>
        <v>0</v>
      </c>
      <c r="F52" s="1">
        <f>[1]Sheet1!F4267</f>
        <v>0</v>
      </c>
      <c r="G52" s="1">
        <f>[1]Sheet1!G4267</f>
        <v>0</v>
      </c>
      <c r="H52" s="1">
        <f>[1]Sheet1!H4267</f>
        <v>0</v>
      </c>
      <c r="I52" s="1">
        <f>[1]Sheet1!I4267</f>
        <v>0</v>
      </c>
    </row>
    <row r="53" spans="1:9" customFormat="1" x14ac:dyDescent="0.25">
      <c r="A53" s="2" t="s">
        <v>13</v>
      </c>
      <c r="B53" s="3">
        <v>7</v>
      </c>
      <c r="C53" s="4" t="str">
        <f>[1]Sheet1!C4268</f>
        <v>HOUSTON</v>
      </c>
      <c r="D53" s="4" t="str">
        <f>[1]Sheet1!D4268</f>
        <v>PULMOTECT, INC</v>
      </c>
      <c r="E53" s="1">
        <f>[1]Sheet1!E4268</f>
        <v>1</v>
      </c>
      <c r="F53" s="1">
        <f>[1]Sheet1!F4268</f>
        <v>997525</v>
      </c>
      <c r="G53" s="1">
        <f>[1]Sheet1!G4268</f>
        <v>3</v>
      </c>
      <c r="H53" s="1">
        <f>[1]Sheet1!H4268</f>
        <v>1525122</v>
      </c>
      <c r="I53" s="1">
        <f>[1]Sheet1!I4268</f>
        <v>1</v>
      </c>
    </row>
    <row r="54" spans="1:9" customFormat="1" x14ac:dyDescent="0.25">
      <c r="A54" s="2" t="s">
        <v>13</v>
      </c>
      <c r="B54" s="3">
        <v>7</v>
      </c>
      <c r="C54" s="4" t="str">
        <f>[1]Sheet1!C4269</f>
        <v>HOUSTON</v>
      </c>
      <c r="D54" s="4" t="str">
        <f>[1]Sheet1!D4269</f>
        <v>REDVAULT BIOSCIENCES, LP</v>
      </c>
      <c r="E54" s="1">
        <f>[1]Sheet1!E4269</f>
        <v>0</v>
      </c>
      <c r="F54" s="1">
        <f>[1]Sheet1!F4269</f>
        <v>0</v>
      </c>
      <c r="G54" s="1">
        <f>[1]Sheet1!G4269</f>
        <v>0</v>
      </c>
      <c r="H54" s="1">
        <f>[1]Sheet1!H4269</f>
        <v>0</v>
      </c>
      <c r="I54" s="1">
        <f>[1]Sheet1!I4269</f>
        <v>0</v>
      </c>
    </row>
    <row r="55" spans="1:9" customFormat="1" x14ac:dyDescent="0.25">
      <c r="A55" s="2" t="s">
        <v>13</v>
      </c>
      <c r="B55" s="3">
        <v>7</v>
      </c>
      <c r="C55" s="4" t="str">
        <f>[1]Sheet1!C4270</f>
        <v>HOUSTON</v>
      </c>
      <c r="D55" s="4" t="str">
        <f>[1]Sheet1!D4270</f>
        <v>REPRODUCTIVE RESEARCH TECHNOLOGIES, L P</v>
      </c>
      <c r="E55" s="1">
        <f>[1]Sheet1!E4270</f>
        <v>1</v>
      </c>
      <c r="F55" s="1">
        <f>[1]Sheet1!F4270</f>
        <v>527078</v>
      </c>
      <c r="G55" s="1">
        <f>[1]Sheet1!G4270</f>
        <v>0</v>
      </c>
      <c r="H55" s="1">
        <f>[1]Sheet1!H4270</f>
        <v>0</v>
      </c>
      <c r="I55" s="1">
        <f>[1]Sheet1!I4270</f>
        <v>0</v>
      </c>
    </row>
    <row r="56" spans="1:9" customFormat="1" x14ac:dyDescent="0.25">
      <c r="A56" s="2" t="s">
        <v>13</v>
      </c>
      <c r="B56" s="3">
        <v>7</v>
      </c>
      <c r="C56" s="4" t="str">
        <f>[1]Sheet1!C4271</f>
        <v>HOUSTON</v>
      </c>
      <c r="D56" s="4" t="str">
        <f>[1]Sheet1!D4271</f>
        <v>TEXAS HEART INSTITUTE</v>
      </c>
      <c r="E56" s="1">
        <f>[1]Sheet1!E4271</f>
        <v>4</v>
      </c>
      <c r="F56" s="1">
        <f>[1]Sheet1!F4271</f>
        <v>2271880</v>
      </c>
      <c r="G56" s="1">
        <f>[1]Sheet1!G4271</f>
        <v>6</v>
      </c>
      <c r="H56" s="1">
        <f>[1]Sheet1!H4271</f>
        <v>3922150</v>
      </c>
      <c r="I56" s="1">
        <f>[1]Sheet1!I4271</f>
        <v>4</v>
      </c>
    </row>
    <row r="57" spans="1:9" customFormat="1" x14ac:dyDescent="0.25">
      <c r="A57" s="2" t="s">
        <v>13</v>
      </c>
      <c r="B57" s="3">
        <v>7</v>
      </c>
      <c r="C57" s="4" t="str">
        <f>[1]Sheet1!C4272</f>
        <v>HOUSTON</v>
      </c>
      <c r="D57" s="4" t="str">
        <f>[1]Sheet1!D4272</f>
        <v>TOMOWAVE LABORATORIES, INC.</v>
      </c>
      <c r="E57" s="1">
        <f>[1]Sheet1!E4272</f>
        <v>2</v>
      </c>
      <c r="F57" s="1">
        <f>[1]Sheet1!F4272</f>
        <v>743486</v>
      </c>
      <c r="G57" s="1">
        <f>[1]Sheet1!G4272</f>
        <v>2</v>
      </c>
      <c r="H57" s="1">
        <f>[1]Sheet1!H4272</f>
        <v>678432</v>
      </c>
      <c r="I57" s="1">
        <f>[1]Sheet1!I4272</f>
        <v>1</v>
      </c>
    </row>
    <row r="58" spans="1:9" customFormat="1" x14ac:dyDescent="0.25">
      <c r="A58" s="2" t="s">
        <v>13</v>
      </c>
      <c r="B58" s="3">
        <v>7</v>
      </c>
      <c r="C58" s="4" t="str">
        <f>[1]Sheet1!C4273</f>
        <v>HOUSTON</v>
      </c>
      <c r="D58" s="4" t="str">
        <f>[1]Sheet1!D4273</f>
        <v>VIVID TECHNOLOGIES</v>
      </c>
      <c r="E58" s="1">
        <f>[1]Sheet1!E4273</f>
        <v>1</v>
      </c>
      <c r="F58" s="1">
        <f>[1]Sheet1!F4273</f>
        <v>149051</v>
      </c>
      <c r="G58" s="1">
        <f>[1]Sheet1!G4273</f>
        <v>0</v>
      </c>
      <c r="H58" s="1">
        <f>[1]Sheet1!H4273</f>
        <v>0</v>
      </c>
      <c r="I58" s="1">
        <f>[1]Sheet1!I4273</f>
        <v>0</v>
      </c>
    </row>
    <row r="59" spans="1:9" s="17" customFormat="1" ht="15.75" x14ac:dyDescent="0.25">
      <c r="A59" s="13" t="s">
        <v>13</v>
      </c>
      <c r="B59" s="14">
        <v>7</v>
      </c>
      <c r="C59" s="15" t="s">
        <v>9</v>
      </c>
      <c r="D59" s="15" t="s">
        <v>10</v>
      </c>
      <c r="E59" s="16">
        <f>[1]Sheet1!E4274</f>
        <v>11</v>
      </c>
      <c r="F59" s="16">
        <f>[1]Sheet1!F4274</f>
        <v>5548266</v>
      </c>
      <c r="G59" s="16">
        <f>[1]Sheet1!G4274</f>
        <v>13</v>
      </c>
      <c r="H59" s="16">
        <f>[1]Sheet1!H4274</f>
        <v>7144769</v>
      </c>
      <c r="I59" s="16">
        <f>[1]Sheet1!I4274</f>
        <v>9</v>
      </c>
    </row>
    <row r="60" spans="1:9" customFormat="1" x14ac:dyDescent="0.25">
      <c r="A60" s="2" t="s">
        <v>13</v>
      </c>
      <c r="B60" s="3">
        <v>8</v>
      </c>
      <c r="C60" s="4" t="str">
        <f>[1]Sheet1!C4275</f>
        <v>HUNTSVILLE</v>
      </c>
      <c r="D60" s="4" t="str">
        <f>[1]Sheet1!D4275</f>
        <v>SAM HOUSTON STATE UNIVERSITY</v>
      </c>
      <c r="E60" s="1">
        <f>[1]Sheet1!E4275</f>
        <v>0</v>
      </c>
      <c r="F60" s="1">
        <f>[1]Sheet1!F4275</f>
        <v>0</v>
      </c>
      <c r="G60" s="1">
        <f>[1]Sheet1!G4275</f>
        <v>1</v>
      </c>
      <c r="H60" s="1">
        <f>[1]Sheet1!H4275</f>
        <v>77577</v>
      </c>
      <c r="I60" s="1">
        <f>[1]Sheet1!I4275</f>
        <v>0</v>
      </c>
    </row>
    <row r="61" spans="1:9" customFormat="1" x14ac:dyDescent="0.25">
      <c r="A61" s="2" t="s">
        <v>13</v>
      </c>
      <c r="B61" s="3">
        <v>8</v>
      </c>
      <c r="C61" s="4" t="str">
        <f>[1]Sheet1!C4276</f>
        <v>WOODLANDS</v>
      </c>
      <c r="D61" s="4" t="str">
        <f>[1]Sheet1!D4276</f>
        <v>WNTRIX, INC.</v>
      </c>
      <c r="E61" s="1">
        <f>[1]Sheet1!E4276</f>
        <v>0</v>
      </c>
      <c r="F61" s="1">
        <f>[1]Sheet1!F4276</f>
        <v>0</v>
      </c>
      <c r="G61" s="1">
        <f>[1]Sheet1!G4276</f>
        <v>0</v>
      </c>
      <c r="H61" s="1">
        <f>[1]Sheet1!H4276</f>
        <v>0</v>
      </c>
      <c r="I61" s="1">
        <f>[1]Sheet1!I4276</f>
        <v>0</v>
      </c>
    </row>
    <row r="62" spans="1:9" s="26" customFormat="1" ht="15.75" x14ac:dyDescent="0.25">
      <c r="A62" s="13" t="s">
        <v>13</v>
      </c>
      <c r="B62" s="14">
        <v>8</v>
      </c>
      <c r="C62" s="15" t="s">
        <v>9</v>
      </c>
      <c r="D62" s="15" t="s">
        <v>10</v>
      </c>
      <c r="E62" s="16">
        <f>[1]Sheet1!E4277</f>
        <v>0</v>
      </c>
      <c r="F62" s="16">
        <f>[1]Sheet1!F4277</f>
        <v>0</v>
      </c>
      <c r="G62" s="16">
        <f>[1]Sheet1!G4277</f>
        <v>1</v>
      </c>
      <c r="H62" s="16">
        <f>[1]Sheet1!H4277</f>
        <v>77577</v>
      </c>
      <c r="I62" s="16">
        <f>[1]Sheet1!I4277</f>
        <v>0</v>
      </c>
    </row>
    <row r="63" spans="1:9" customFormat="1" x14ac:dyDescent="0.25">
      <c r="A63" s="2" t="s">
        <v>13</v>
      </c>
      <c r="B63" s="3">
        <v>9</v>
      </c>
      <c r="C63" s="4" t="str">
        <f>[1]Sheet1!C4278</f>
        <v>HOUSTON</v>
      </c>
      <c r="D63" s="4" t="str">
        <f>[1]Sheet1!D4278</f>
        <v>APOCELL, INC.</v>
      </c>
      <c r="E63" s="1">
        <f>[1]Sheet1!E4278</f>
        <v>1</v>
      </c>
      <c r="F63" s="1">
        <f>[1]Sheet1!F4278</f>
        <v>999750</v>
      </c>
      <c r="G63" s="1">
        <f>[1]Sheet1!G4278</f>
        <v>0</v>
      </c>
      <c r="H63" s="1">
        <f>[1]Sheet1!H4278</f>
        <v>0</v>
      </c>
      <c r="I63" s="1">
        <f>[1]Sheet1!I4278</f>
        <v>0</v>
      </c>
    </row>
    <row r="64" spans="1:9" customFormat="1" x14ac:dyDescent="0.25">
      <c r="A64" s="2" t="s">
        <v>13</v>
      </c>
      <c r="B64" s="3">
        <v>9</v>
      </c>
      <c r="C64" s="4" t="str">
        <f>[1]Sheet1!C4279</f>
        <v>HOUSTON</v>
      </c>
      <c r="D64" s="4" t="str">
        <f>[1]Sheet1!D4279</f>
        <v>BAYLOR COLLEGE OF MEDICINE</v>
      </c>
      <c r="E64" s="1">
        <f>[1]Sheet1!E4279</f>
        <v>400</v>
      </c>
      <c r="F64" s="1">
        <f>[1]Sheet1!F4279</f>
        <v>191054665</v>
      </c>
      <c r="G64" s="1">
        <f>[1]Sheet1!G4279</f>
        <v>402</v>
      </c>
      <c r="H64" s="1">
        <f>[1]Sheet1!H4279</f>
        <v>196900798</v>
      </c>
      <c r="I64" s="1">
        <f>[1]Sheet1!I4279</f>
        <v>408</v>
      </c>
    </row>
    <row r="65" spans="1:9" customFormat="1" x14ac:dyDescent="0.25">
      <c r="A65" s="2" t="s">
        <v>13</v>
      </c>
      <c r="B65" s="3">
        <v>9</v>
      </c>
      <c r="C65" s="4" t="str">
        <f>[1]Sheet1!C4280</f>
        <v>HOUSTON</v>
      </c>
      <c r="D65" s="4" t="str">
        <f>[1]Sheet1!D4280</f>
        <v>BIOTEX, INC.</v>
      </c>
      <c r="E65" s="1">
        <f>[1]Sheet1!E4280</f>
        <v>6</v>
      </c>
      <c r="F65" s="1">
        <f>[1]Sheet1!F4280</f>
        <v>3070734</v>
      </c>
      <c r="G65" s="1">
        <f>[1]Sheet1!G4280</f>
        <v>0</v>
      </c>
      <c r="H65" s="1">
        <f>[1]Sheet1!H4280</f>
        <v>0</v>
      </c>
      <c r="I65" s="1">
        <f>[1]Sheet1!I4280</f>
        <v>0</v>
      </c>
    </row>
    <row r="66" spans="1:9" customFormat="1" x14ac:dyDescent="0.25">
      <c r="A66" s="2" t="s">
        <v>13</v>
      </c>
      <c r="B66" s="3">
        <v>9</v>
      </c>
      <c r="C66" s="4" t="str">
        <f>[1]Sheet1!C4281</f>
        <v>HOUSTON</v>
      </c>
      <c r="D66" s="4" t="str">
        <f>[1]Sheet1!D4281</f>
        <v>COGNITA LABS, LLC</v>
      </c>
      <c r="E66" s="1">
        <f>[1]Sheet1!E4281</f>
        <v>0</v>
      </c>
      <c r="F66" s="1">
        <f>[1]Sheet1!F4281</f>
        <v>0</v>
      </c>
      <c r="G66" s="1">
        <f>[1]Sheet1!G4281</f>
        <v>1</v>
      </c>
      <c r="H66" s="1">
        <f>[1]Sheet1!H4281</f>
        <v>223042</v>
      </c>
      <c r="I66" s="1">
        <f>[1]Sheet1!I4281</f>
        <v>0</v>
      </c>
    </row>
    <row r="67" spans="1:9" customFormat="1" x14ac:dyDescent="0.25">
      <c r="A67" s="2" t="s">
        <v>13</v>
      </c>
      <c r="B67" s="3">
        <v>9</v>
      </c>
      <c r="C67" s="4" t="str">
        <f>[1]Sheet1!C4282</f>
        <v>HOUSTON</v>
      </c>
      <c r="D67" s="4" t="str">
        <f>[1]Sheet1!D4282</f>
        <v>GENETIVISION CORPORATION</v>
      </c>
      <c r="E67" s="1">
        <f>[1]Sheet1!E4282</f>
        <v>1</v>
      </c>
      <c r="F67" s="1">
        <f>[1]Sheet1!F4282</f>
        <v>1458991</v>
      </c>
      <c r="G67" s="1">
        <f>[1]Sheet1!G4282</f>
        <v>2</v>
      </c>
      <c r="H67" s="1">
        <f>[1]Sheet1!H4282</f>
        <v>1054381</v>
      </c>
      <c r="I67" s="1">
        <f>[1]Sheet1!I4282</f>
        <v>0</v>
      </c>
    </row>
    <row r="68" spans="1:9" customFormat="1" x14ac:dyDescent="0.25">
      <c r="A68" s="2" t="s">
        <v>13</v>
      </c>
      <c r="B68" s="3">
        <v>9</v>
      </c>
      <c r="C68" s="4" t="str">
        <f>[1]Sheet1!C4283</f>
        <v>HOUSTON</v>
      </c>
      <c r="D68" s="4" t="str">
        <f>[1]Sheet1!D4283</f>
        <v>INNOVATIVE BIOCHIPS, LLC</v>
      </c>
      <c r="E68" s="1">
        <f>[1]Sheet1!E4283</f>
        <v>0</v>
      </c>
      <c r="F68" s="1">
        <f>[1]Sheet1!F4283</f>
        <v>0</v>
      </c>
      <c r="G68" s="1">
        <f>[1]Sheet1!G4283</f>
        <v>0</v>
      </c>
      <c r="H68" s="1">
        <f>[1]Sheet1!H4283</f>
        <v>0</v>
      </c>
      <c r="I68" s="1">
        <f>[1]Sheet1!I4283</f>
        <v>0</v>
      </c>
    </row>
    <row r="69" spans="1:9" customFormat="1" x14ac:dyDescent="0.25">
      <c r="A69" s="2" t="s">
        <v>13</v>
      </c>
      <c r="B69" s="3">
        <v>9</v>
      </c>
      <c r="C69" s="4" t="str">
        <f>[1]Sheet1!C4284</f>
        <v>HOUSTON</v>
      </c>
      <c r="D69" s="4" t="str">
        <f>[1]Sheet1!D4284</f>
        <v>KIROMIC, INC.</v>
      </c>
      <c r="E69" s="1">
        <f>[1]Sheet1!E4284</f>
        <v>0</v>
      </c>
      <c r="F69" s="1">
        <f>[1]Sheet1!F4284</f>
        <v>0</v>
      </c>
      <c r="G69" s="1">
        <f>[1]Sheet1!G4284</f>
        <v>1</v>
      </c>
      <c r="H69" s="1">
        <f>[1]Sheet1!H4284</f>
        <v>121003</v>
      </c>
      <c r="I69" s="1">
        <f>[1]Sheet1!I4284</f>
        <v>1</v>
      </c>
    </row>
    <row r="70" spans="1:9" customFormat="1" x14ac:dyDescent="0.25">
      <c r="A70" s="2" t="s">
        <v>13</v>
      </c>
      <c r="B70" s="3">
        <v>9</v>
      </c>
      <c r="C70" s="4" t="str">
        <f>[1]Sheet1!C4285</f>
        <v>HOUSTON</v>
      </c>
      <c r="D70" s="4" t="str">
        <f>[1]Sheet1!D4285</f>
        <v>METHODIST HOSPITAL RESEARCH INSTITUTE</v>
      </c>
      <c r="E70" s="1">
        <f>[1]Sheet1!E4285</f>
        <v>27</v>
      </c>
      <c r="F70" s="1">
        <f>[1]Sheet1!F4285</f>
        <v>11895351</v>
      </c>
      <c r="G70" s="1">
        <f>[1]Sheet1!G4285</f>
        <v>32</v>
      </c>
      <c r="H70" s="1">
        <f>[1]Sheet1!H4285</f>
        <v>13757925</v>
      </c>
      <c r="I70" s="1">
        <f>[1]Sheet1!I4285</f>
        <v>29</v>
      </c>
    </row>
    <row r="71" spans="1:9" customFormat="1" x14ac:dyDescent="0.25">
      <c r="A71" s="2" t="s">
        <v>13</v>
      </c>
      <c r="B71" s="3">
        <v>9</v>
      </c>
      <c r="C71" s="4" t="str">
        <f>[1]Sheet1!C4286</f>
        <v>HOUSTON</v>
      </c>
      <c r="D71" s="4" t="str">
        <f>[1]Sheet1!D4286</f>
        <v>NANO3D BIOSCIENCES, INC.</v>
      </c>
      <c r="E71" s="1">
        <f>[1]Sheet1!E4286</f>
        <v>0</v>
      </c>
      <c r="F71" s="1">
        <f>[1]Sheet1!F4286</f>
        <v>0</v>
      </c>
      <c r="G71" s="1">
        <f>[1]Sheet1!G4286</f>
        <v>2</v>
      </c>
      <c r="H71" s="1">
        <f>[1]Sheet1!H4286</f>
        <v>340468</v>
      </c>
      <c r="I71" s="1">
        <f>[1]Sheet1!I4286</f>
        <v>0</v>
      </c>
    </row>
    <row r="72" spans="1:9" customFormat="1" x14ac:dyDescent="0.25">
      <c r="A72" s="2" t="s">
        <v>13</v>
      </c>
      <c r="B72" s="3">
        <v>9</v>
      </c>
      <c r="C72" s="4" t="str">
        <f>[1]Sheet1!C4287</f>
        <v>HOUSTON</v>
      </c>
      <c r="D72" s="4" t="str">
        <f>[1]Sheet1!D4287</f>
        <v>PHARMAREVIEW CORPORATION</v>
      </c>
      <c r="E72" s="1">
        <f>[1]Sheet1!E4287</f>
        <v>0</v>
      </c>
      <c r="F72" s="1">
        <f>[1]Sheet1!F4287</f>
        <v>0</v>
      </c>
      <c r="G72" s="1">
        <f>[1]Sheet1!G4287</f>
        <v>1</v>
      </c>
      <c r="H72" s="1">
        <f>[1]Sheet1!H4287</f>
        <v>189127</v>
      </c>
      <c r="I72" s="1">
        <f>[1]Sheet1!I4287</f>
        <v>1</v>
      </c>
    </row>
    <row r="73" spans="1:9" customFormat="1" x14ac:dyDescent="0.25">
      <c r="A73" s="2" t="s">
        <v>13</v>
      </c>
      <c r="B73" s="3">
        <v>9</v>
      </c>
      <c r="C73" s="4" t="str">
        <f>[1]Sheet1!C4288</f>
        <v>HOUSTON</v>
      </c>
      <c r="D73" s="4" t="str">
        <f>[1]Sheet1!D4288</f>
        <v>PHUSIS THERAPEUTICS, INC.</v>
      </c>
      <c r="E73" s="1">
        <f>[1]Sheet1!E4288</f>
        <v>1</v>
      </c>
      <c r="F73" s="1">
        <f>[1]Sheet1!F4288</f>
        <v>287434</v>
      </c>
      <c r="G73" s="1">
        <f>[1]Sheet1!G4288</f>
        <v>1</v>
      </c>
      <c r="H73" s="1">
        <f>[1]Sheet1!H4288</f>
        <v>225000</v>
      </c>
      <c r="I73" s="1">
        <f>[1]Sheet1!I4288</f>
        <v>0</v>
      </c>
    </row>
    <row r="74" spans="1:9" customFormat="1" x14ac:dyDescent="0.25">
      <c r="A74" s="2" t="s">
        <v>13</v>
      </c>
      <c r="B74" s="3">
        <v>9</v>
      </c>
      <c r="C74" s="4" t="str">
        <f>[1]Sheet1!C4289</f>
        <v>HOUSTON</v>
      </c>
      <c r="D74" s="4" t="str">
        <f>[1]Sheet1!D4289</f>
        <v>PLX OPCO, INC.</v>
      </c>
      <c r="E74" s="1">
        <f>[1]Sheet1!E4289</f>
        <v>2</v>
      </c>
      <c r="F74" s="1">
        <f>[1]Sheet1!F4289</f>
        <v>700267</v>
      </c>
      <c r="G74" s="1">
        <f>[1]Sheet1!G4289</f>
        <v>0</v>
      </c>
      <c r="H74" s="1">
        <f>[1]Sheet1!H4289</f>
        <v>146908</v>
      </c>
      <c r="I74" s="1">
        <f>[1]Sheet1!I4289</f>
        <v>0</v>
      </c>
    </row>
    <row r="75" spans="1:9" customFormat="1" x14ac:dyDescent="0.25">
      <c r="A75" s="2" t="s">
        <v>13</v>
      </c>
      <c r="B75" s="3">
        <v>9</v>
      </c>
      <c r="C75" s="4" t="str">
        <f>[1]Sheet1!C4290</f>
        <v>HOUSTON</v>
      </c>
      <c r="D75" s="4" t="str">
        <f>[1]Sheet1!D4290</f>
        <v>POLYVASCULAR CORPORATION</v>
      </c>
      <c r="E75" s="1">
        <f>[1]Sheet1!E4290</f>
        <v>0</v>
      </c>
      <c r="F75" s="1">
        <f>[1]Sheet1!F4290</f>
        <v>0</v>
      </c>
      <c r="G75" s="1">
        <f>[1]Sheet1!G4290</f>
        <v>0</v>
      </c>
      <c r="H75" s="1">
        <f>[1]Sheet1!H4290</f>
        <v>0</v>
      </c>
      <c r="I75" s="1">
        <f>[1]Sheet1!I4290</f>
        <v>0</v>
      </c>
    </row>
    <row r="76" spans="1:9" customFormat="1" x14ac:dyDescent="0.25">
      <c r="A76" s="2" t="s">
        <v>13</v>
      </c>
      <c r="B76" s="3">
        <v>9</v>
      </c>
      <c r="C76" s="4" t="str">
        <f>[1]Sheet1!C4291</f>
        <v>HOUSTON</v>
      </c>
      <c r="D76" s="4" t="str">
        <f>[1]Sheet1!D4291</f>
        <v>PROPORTIONAL TECHNOLOGIES, INC.</v>
      </c>
      <c r="E76" s="1">
        <f>[1]Sheet1!E4291</f>
        <v>0</v>
      </c>
      <c r="F76" s="1">
        <f>[1]Sheet1!F4291</f>
        <v>0</v>
      </c>
      <c r="G76" s="1">
        <f>[1]Sheet1!G4291</f>
        <v>0</v>
      </c>
      <c r="H76" s="1">
        <f>[1]Sheet1!H4291</f>
        <v>0</v>
      </c>
      <c r="I76" s="1">
        <f>[1]Sheet1!I4291</f>
        <v>0</v>
      </c>
    </row>
    <row r="77" spans="1:9" customFormat="1" x14ac:dyDescent="0.25">
      <c r="A77" s="2" t="s">
        <v>13</v>
      </c>
      <c r="B77" s="3">
        <v>9</v>
      </c>
      <c r="C77" s="4" t="str">
        <f>[1]Sheet1!C4292</f>
        <v>HOUSTON</v>
      </c>
      <c r="D77" s="4" t="str">
        <f>[1]Sheet1!D4292</f>
        <v>RADIOMEDIX, INC.</v>
      </c>
      <c r="E77" s="1">
        <f>[1]Sheet1!E4292</f>
        <v>0</v>
      </c>
      <c r="F77" s="1">
        <f>[1]Sheet1!F4292</f>
        <v>0</v>
      </c>
      <c r="G77" s="1">
        <f>[1]Sheet1!G4292</f>
        <v>1</v>
      </c>
      <c r="H77" s="1">
        <f>[1]Sheet1!H4292</f>
        <v>149936</v>
      </c>
      <c r="I77" s="1">
        <f>[1]Sheet1!I4292</f>
        <v>0</v>
      </c>
    </row>
    <row r="78" spans="1:9" customFormat="1" x14ac:dyDescent="0.25">
      <c r="A78" s="2" t="s">
        <v>13</v>
      </c>
      <c r="B78" s="3">
        <v>9</v>
      </c>
      <c r="C78" s="4" t="str">
        <f>[1]Sheet1!C4293</f>
        <v>HOUSTON</v>
      </c>
      <c r="D78" s="4" t="str">
        <f>[1]Sheet1!D4293</f>
        <v>STEMMED, LTD</v>
      </c>
      <c r="E78" s="1">
        <f>[1]Sheet1!E4293</f>
        <v>0</v>
      </c>
      <c r="F78" s="1">
        <f>[1]Sheet1!F4293</f>
        <v>139030</v>
      </c>
      <c r="G78" s="1">
        <f>[1]Sheet1!G4293</f>
        <v>0</v>
      </c>
      <c r="H78" s="1">
        <f>[1]Sheet1!H4293</f>
        <v>0</v>
      </c>
      <c r="I78" s="1">
        <f>[1]Sheet1!I4293</f>
        <v>0</v>
      </c>
    </row>
    <row r="79" spans="1:9" customFormat="1" x14ac:dyDescent="0.25">
      <c r="A79" s="2" t="s">
        <v>13</v>
      </c>
      <c r="B79" s="3">
        <v>9</v>
      </c>
      <c r="C79" s="4" t="str">
        <f>[1]Sheet1!C4294</f>
        <v>HOUSTON</v>
      </c>
      <c r="D79" s="4" t="str">
        <f>[1]Sheet1!D4294</f>
        <v>UNIVERSITY OF TEXAS HLTH SCI CTR HOUSTON</v>
      </c>
      <c r="E79" s="1">
        <f>[1]Sheet1!E4294</f>
        <v>189</v>
      </c>
      <c r="F79" s="1">
        <f>[1]Sheet1!F4294</f>
        <v>79421539</v>
      </c>
      <c r="G79" s="1">
        <f>[1]Sheet1!G4294</f>
        <v>190</v>
      </c>
      <c r="H79" s="1">
        <f>[1]Sheet1!H4294</f>
        <v>82429861</v>
      </c>
      <c r="I79" s="1">
        <f>[1]Sheet1!I4294</f>
        <v>186</v>
      </c>
    </row>
    <row r="80" spans="1:9" customFormat="1" x14ac:dyDescent="0.25">
      <c r="A80" s="2" t="s">
        <v>13</v>
      </c>
      <c r="B80" s="3">
        <v>9</v>
      </c>
      <c r="C80" s="4" t="str">
        <f>[1]Sheet1!C4295</f>
        <v>HOUSTON</v>
      </c>
      <c r="D80" s="4" t="str">
        <f>[1]Sheet1!D4295</f>
        <v>UNIVERSITY OF TX MD ANDERSON CAN CTR</v>
      </c>
      <c r="E80" s="1">
        <f>[1]Sheet1!E4295</f>
        <v>272</v>
      </c>
      <c r="F80" s="1">
        <f>[1]Sheet1!F4295</f>
        <v>130034132</v>
      </c>
      <c r="G80" s="1">
        <f>[1]Sheet1!G4295</f>
        <v>256</v>
      </c>
      <c r="H80" s="1">
        <f>[1]Sheet1!H4295</f>
        <v>121621421</v>
      </c>
      <c r="I80" s="1">
        <f>[1]Sheet1!I4295</f>
        <v>250</v>
      </c>
    </row>
    <row r="81" spans="1:9" customFormat="1" x14ac:dyDescent="0.25">
      <c r="A81" s="2" t="s">
        <v>13</v>
      </c>
      <c r="B81" s="3">
        <v>9</v>
      </c>
      <c r="C81" s="4" t="str">
        <f>[1]Sheet1!C4296</f>
        <v>STAFFORD</v>
      </c>
      <c r="D81" s="4" t="str">
        <f>[1]Sheet1!D4296</f>
        <v>NIMBIC SYSTEMS, INC.</v>
      </c>
      <c r="E81" s="1">
        <f>[1]Sheet1!E4296</f>
        <v>1</v>
      </c>
      <c r="F81" s="1">
        <f>[1]Sheet1!F4296</f>
        <v>369221</v>
      </c>
      <c r="G81" s="1">
        <f>[1]Sheet1!G4296</f>
        <v>1</v>
      </c>
      <c r="H81" s="1">
        <f>[1]Sheet1!H4296</f>
        <v>670055</v>
      </c>
      <c r="I81" s="1">
        <f>[1]Sheet1!I4296</f>
        <v>1</v>
      </c>
    </row>
    <row r="82" spans="1:9" s="17" customFormat="1" ht="15.75" x14ac:dyDescent="0.25">
      <c r="A82" s="13" t="s">
        <v>13</v>
      </c>
      <c r="B82" s="14">
        <v>9</v>
      </c>
      <c r="C82" s="15" t="s">
        <v>9</v>
      </c>
      <c r="D82" s="15" t="s">
        <v>10</v>
      </c>
      <c r="E82" s="16">
        <f>[1]Sheet1!E4297</f>
        <v>900</v>
      </c>
      <c r="F82" s="16">
        <f>[1]Sheet1!F4297</f>
        <v>419431114</v>
      </c>
      <c r="G82" s="16">
        <f>[1]Sheet1!G4297</f>
        <v>890</v>
      </c>
      <c r="H82" s="16">
        <f>[1]Sheet1!H4297</f>
        <v>417829925</v>
      </c>
      <c r="I82" s="16">
        <f>[1]Sheet1!I4297</f>
        <v>876</v>
      </c>
    </row>
    <row r="83" spans="1:9" customFormat="1" x14ac:dyDescent="0.25">
      <c r="A83" s="2" t="s">
        <v>13</v>
      </c>
      <c r="B83" s="3">
        <v>10</v>
      </c>
      <c r="C83" s="4" t="str">
        <f>[1]Sheet1!C4298</f>
        <v>AUSTIN</v>
      </c>
      <c r="D83" s="4" t="str">
        <f>[1]Sheet1!D4298</f>
        <v>AGAVE BIOSYSTEMS</v>
      </c>
      <c r="E83" s="1">
        <f>[1]Sheet1!E4298</f>
        <v>6</v>
      </c>
      <c r="F83" s="1">
        <f>[1]Sheet1!F4298</f>
        <v>900000</v>
      </c>
      <c r="G83" s="1">
        <f>[1]Sheet1!G4298</f>
        <v>0</v>
      </c>
      <c r="H83" s="1">
        <f>[1]Sheet1!H4298</f>
        <v>0</v>
      </c>
      <c r="I83" s="1">
        <f>[1]Sheet1!I4298</f>
        <v>0</v>
      </c>
    </row>
    <row r="84" spans="1:9" customFormat="1" x14ac:dyDescent="0.25">
      <c r="A84" s="2" t="s">
        <v>13</v>
      </c>
      <c r="B84" s="3">
        <v>10</v>
      </c>
      <c r="C84" s="4" t="str">
        <f>[1]Sheet1!C4299</f>
        <v>AUSTIN</v>
      </c>
      <c r="D84" s="4" t="str">
        <f>[1]Sheet1!D4299</f>
        <v>APPLIED NANOTECH, INC.</v>
      </c>
      <c r="E84" s="1">
        <f>[1]Sheet1!E4299</f>
        <v>1</v>
      </c>
      <c r="F84" s="1">
        <f>[1]Sheet1!F4299</f>
        <v>175056</v>
      </c>
      <c r="G84" s="1">
        <f>[1]Sheet1!G4299</f>
        <v>1</v>
      </c>
      <c r="H84" s="1">
        <f>[1]Sheet1!H4299</f>
        <v>224983</v>
      </c>
      <c r="I84" s="1">
        <f>[1]Sheet1!I4299</f>
        <v>0</v>
      </c>
    </row>
    <row r="85" spans="1:9" customFormat="1" x14ac:dyDescent="0.25">
      <c r="A85" s="2" t="s">
        <v>13</v>
      </c>
      <c r="B85" s="3">
        <v>10</v>
      </c>
      <c r="C85" s="4" t="str">
        <f>[1]Sheet1!C4300</f>
        <v>AUSTIN</v>
      </c>
      <c r="D85" s="4" t="str">
        <f>[1]Sheet1!D4300</f>
        <v>CERTICHEM, INC.</v>
      </c>
      <c r="E85" s="1">
        <f>[1]Sheet1!E4300</f>
        <v>0</v>
      </c>
      <c r="F85" s="1">
        <f>[1]Sheet1!F4300</f>
        <v>0</v>
      </c>
      <c r="G85" s="1">
        <f>[1]Sheet1!G4300</f>
        <v>1</v>
      </c>
      <c r="H85" s="1">
        <f>[1]Sheet1!H4300</f>
        <v>150955</v>
      </c>
      <c r="I85" s="1">
        <f>[1]Sheet1!I4300</f>
        <v>0</v>
      </c>
    </row>
    <row r="86" spans="1:9" customFormat="1" x14ac:dyDescent="0.25">
      <c r="A86" s="2" t="s">
        <v>13</v>
      </c>
      <c r="B86" s="3">
        <v>10</v>
      </c>
      <c r="C86" s="4" t="str">
        <f>[1]Sheet1!C4301</f>
        <v>AUSTIN</v>
      </c>
      <c r="D86" s="4" t="str">
        <f>[1]Sheet1!D4301</f>
        <v>HEALTH BEHAVIOR SOLUTIONS, INC.</v>
      </c>
      <c r="E86" s="1">
        <f>[1]Sheet1!E4301</f>
        <v>0</v>
      </c>
      <c r="F86" s="1">
        <f>[1]Sheet1!F4301</f>
        <v>0</v>
      </c>
      <c r="G86" s="1">
        <f>[1]Sheet1!G4301</f>
        <v>0</v>
      </c>
      <c r="H86" s="1">
        <f>[1]Sheet1!H4301</f>
        <v>0</v>
      </c>
      <c r="I86" s="1">
        <f>[1]Sheet1!I4301</f>
        <v>0</v>
      </c>
    </row>
    <row r="87" spans="1:9" customFormat="1" x14ac:dyDescent="0.25">
      <c r="A87" s="2" t="s">
        <v>13</v>
      </c>
      <c r="B87" s="3">
        <v>10</v>
      </c>
      <c r="C87" s="4" t="str">
        <f>[1]Sheet1!C4302</f>
        <v>AUSTIN</v>
      </c>
      <c r="D87" s="4" t="str">
        <f>[1]Sheet1!D4302</f>
        <v>NANOHYBRIDS, INC.</v>
      </c>
      <c r="E87" s="1">
        <f>[1]Sheet1!E4302</f>
        <v>0</v>
      </c>
      <c r="F87" s="1">
        <f>[1]Sheet1!F4302</f>
        <v>0</v>
      </c>
      <c r="G87" s="1">
        <f>[1]Sheet1!G4302</f>
        <v>1</v>
      </c>
      <c r="H87" s="1">
        <f>[1]Sheet1!H4302</f>
        <v>224973</v>
      </c>
      <c r="I87" s="1">
        <f>[1]Sheet1!I4302</f>
        <v>0</v>
      </c>
    </row>
    <row r="88" spans="1:9" customFormat="1" x14ac:dyDescent="0.25">
      <c r="A88" s="2" t="s">
        <v>13</v>
      </c>
      <c r="B88" s="3">
        <v>10</v>
      </c>
      <c r="C88" s="4" t="str">
        <f>[1]Sheet1!C4303</f>
        <v>AUSTIN</v>
      </c>
      <c r="D88" s="4" t="str">
        <f>[1]Sheet1!D4303</f>
        <v>OMEGA OPTICS, INC.</v>
      </c>
      <c r="E88" s="1">
        <f>[1]Sheet1!E4303</f>
        <v>1</v>
      </c>
      <c r="F88" s="1">
        <f>[1]Sheet1!F4303</f>
        <v>500000</v>
      </c>
      <c r="G88" s="1">
        <f>[1]Sheet1!G4303</f>
        <v>1</v>
      </c>
      <c r="H88" s="1">
        <f>[1]Sheet1!H4303</f>
        <v>496938</v>
      </c>
      <c r="I88" s="1">
        <f>[1]Sheet1!I4303</f>
        <v>1</v>
      </c>
    </row>
    <row r="89" spans="1:9" customFormat="1" x14ac:dyDescent="0.25">
      <c r="A89" s="2" t="s">
        <v>13</v>
      </c>
      <c r="B89" s="3">
        <v>10</v>
      </c>
      <c r="C89" s="4" t="str">
        <f>[1]Sheet1!C4304</f>
        <v>AUSTIN</v>
      </c>
      <c r="D89" s="4" t="str">
        <f>[1]Sheet1!D4304</f>
        <v>PAIN THERAPEUTICS, INC.</v>
      </c>
      <c r="E89" s="1">
        <f>[1]Sheet1!E4304</f>
        <v>0</v>
      </c>
      <c r="F89" s="1">
        <f>[1]Sheet1!F4304</f>
        <v>0</v>
      </c>
      <c r="G89" s="1">
        <f>[1]Sheet1!G4304</f>
        <v>0</v>
      </c>
      <c r="H89" s="1">
        <f>[1]Sheet1!H4304</f>
        <v>0</v>
      </c>
      <c r="I89" s="1">
        <f>[1]Sheet1!I4304</f>
        <v>1</v>
      </c>
    </row>
    <row r="90" spans="1:9" customFormat="1" x14ac:dyDescent="0.25">
      <c r="A90" s="2" t="s">
        <v>13</v>
      </c>
      <c r="B90" s="3">
        <v>10</v>
      </c>
      <c r="C90" s="4" t="str">
        <f>[1]Sheet1!C4305</f>
        <v>AUSTIN</v>
      </c>
      <c r="D90" s="4" t="str">
        <f>[1]Sheet1!D4305</f>
        <v>PLASTIPURE, INC.</v>
      </c>
      <c r="E90" s="1">
        <f>[1]Sheet1!E4305</f>
        <v>1</v>
      </c>
      <c r="F90" s="1">
        <f>[1]Sheet1!F4305</f>
        <v>478484</v>
      </c>
      <c r="G90" s="1">
        <f>[1]Sheet1!G4305</f>
        <v>1</v>
      </c>
      <c r="H90" s="1">
        <f>[1]Sheet1!H4305</f>
        <v>478484</v>
      </c>
      <c r="I90" s="1">
        <f>[1]Sheet1!I4305</f>
        <v>0</v>
      </c>
    </row>
    <row r="91" spans="1:9" customFormat="1" x14ac:dyDescent="0.25">
      <c r="A91" s="2" t="s">
        <v>13</v>
      </c>
      <c r="B91" s="3">
        <v>10</v>
      </c>
      <c r="C91" s="4" t="str">
        <f>[1]Sheet1!C4306</f>
        <v>AUSTIN</v>
      </c>
      <c r="D91" s="4" t="str">
        <f>[1]Sheet1!D4306</f>
        <v>SPERAGEN, INC.</v>
      </c>
      <c r="E91" s="1">
        <f>[1]Sheet1!E4306</f>
        <v>0</v>
      </c>
      <c r="F91" s="1">
        <f>[1]Sheet1!F4306</f>
        <v>0</v>
      </c>
      <c r="G91" s="1">
        <f>[1]Sheet1!G4306</f>
        <v>0</v>
      </c>
      <c r="H91" s="1">
        <f>[1]Sheet1!H4306</f>
        <v>0</v>
      </c>
      <c r="I91" s="1">
        <f>[1]Sheet1!I4306</f>
        <v>0</v>
      </c>
    </row>
    <row r="92" spans="1:9" customFormat="1" x14ac:dyDescent="0.25">
      <c r="A92" s="2" t="s">
        <v>13</v>
      </c>
      <c r="B92" s="3">
        <v>10</v>
      </c>
      <c r="C92" s="4" t="str">
        <f>[1]Sheet1!C4307</f>
        <v>AUSTIN</v>
      </c>
      <c r="D92" s="4" t="str">
        <f>[1]Sheet1!D4307</f>
        <v>STELLARRAY, INC.</v>
      </c>
      <c r="E92" s="1">
        <f>[1]Sheet1!E4307</f>
        <v>1</v>
      </c>
      <c r="F92" s="1">
        <f>[1]Sheet1!F4307</f>
        <v>609718</v>
      </c>
      <c r="G92" s="1">
        <f>[1]Sheet1!G4307</f>
        <v>0</v>
      </c>
      <c r="H92" s="1">
        <f>[1]Sheet1!H4307</f>
        <v>0</v>
      </c>
      <c r="I92" s="1">
        <f>[1]Sheet1!I4307</f>
        <v>0</v>
      </c>
    </row>
    <row r="93" spans="1:9" customFormat="1" x14ac:dyDescent="0.25">
      <c r="A93" s="2" t="s">
        <v>13</v>
      </c>
      <c r="B93" s="3">
        <v>10</v>
      </c>
      <c r="C93" s="4" t="str">
        <f>[1]Sheet1!C4308</f>
        <v>AUSTIN</v>
      </c>
      <c r="D93" s="4" t="str">
        <f>[1]Sheet1!D4308</f>
        <v>TEVIDO BIODEVICES, INC.</v>
      </c>
      <c r="E93" s="1">
        <f>[1]Sheet1!E4308</f>
        <v>0</v>
      </c>
      <c r="F93" s="1">
        <f>[1]Sheet1!F4308</f>
        <v>0</v>
      </c>
      <c r="G93" s="1">
        <f>[1]Sheet1!G4308</f>
        <v>1</v>
      </c>
      <c r="H93" s="1">
        <f>[1]Sheet1!H4308</f>
        <v>150000</v>
      </c>
      <c r="I93" s="1">
        <f>[1]Sheet1!I4308</f>
        <v>0</v>
      </c>
    </row>
    <row r="94" spans="1:9" customFormat="1" x14ac:dyDescent="0.25">
      <c r="A94" s="2" t="s">
        <v>13</v>
      </c>
      <c r="B94" s="3">
        <v>10</v>
      </c>
      <c r="C94" s="4" t="str">
        <f>[1]Sheet1!C4309</f>
        <v>AUSTIN</v>
      </c>
      <c r="D94" s="4" t="str">
        <f>[1]Sheet1!D4309</f>
        <v>UNIVERSITY OF TEXAS, AUSTIN</v>
      </c>
      <c r="E94" s="1">
        <f>[1]Sheet1!E4309</f>
        <v>185</v>
      </c>
      <c r="F94" s="1">
        <f>[1]Sheet1!F4309</f>
        <v>51242696</v>
      </c>
      <c r="G94" s="1">
        <f>[1]Sheet1!G4309</f>
        <v>192</v>
      </c>
      <c r="H94" s="1">
        <f>[1]Sheet1!H4309</f>
        <v>57442129</v>
      </c>
      <c r="I94" s="1">
        <f>[1]Sheet1!I4309</f>
        <v>190</v>
      </c>
    </row>
    <row r="95" spans="1:9" customFormat="1" x14ac:dyDescent="0.25">
      <c r="A95" s="2" t="s">
        <v>13</v>
      </c>
      <c r="B95" s="3">
        <v>10</v>
      </c>
      <c r="C95" s="4" t="str">
        <f>[1]Sheet1!C4310</f>
        <v>AUSTIN</v>
      </c>
      <c r="D95" s="4" t="str">
        <f>[1]Sheet1!D4310</f>
        <v>WINDMILL CARDIOVASCULAR SYSTEMS, INC.</v>
      </c>
      <c r="E95" s="1">
        <f>[1]Sheet1!E4310</f>
        <v>1</v>
      </c>
      <c r="F95" s="1">
        <f>[1]Sheet1!F4310</f>
        <v>100142</v>
      </c>
      <c r="G95" s="1">
        <f>[1]Sheet1!G4310</f>
        <v>1</v>
      </c>
      <c r="H95" s="1">
        <f>[1]Sheet1!H4310</f>
        <v>745711</v>
      </c>
      <c r="I95" s="1">
        <f>[1]Sheet1!I4310</f>
        <v>1</v>
      </c>
    </row>
    <row r="96" spans="1:9" customFormat="1" x14ac:dyDescent="0.25">
      <c r="A96" s="2" t="s">
        <v>13</v>
      </c>
      <c r="B96" s="3">
        <v>10</v>
      </c>
      <c r="C96" s="4" t="str">
        <f>[1]Sheet1!C4311</f>
        <v>PRAIRIE VIEW</v>
      </c>
      <c r="D96" s="4" t="str">
        <f>[1]Sheet1!D4311</f>
        <v>PRAIRIE VIEW AGRI &amp; MECH UNIVERSITY</v>
      </c>
      <c r="E96" s="1">
        <f>[1]Sheet1!E4311</f>
        <v>0</v>
      </c>
      <c r="F96" s="1">
        <f>[1]Sheet1!F4311</f>
        <v>0</v>
      </c>
      <c r="G96" s="1">
        <f>[1]Sheet1!G4311</f>
        <v>0</v>
      </c>
      <c r="H96" s="1">
        <f>[1]Sheet1!H4311</f>
        <v>0</v>
      </c>
      <c r="I96" s="1">
        <f>[1]Sheet1!I4311</f>
        <v>0</v>
      </c>
    </row>
    <row r="97" spans="1:9" s="17" customFormat="1" ht="15.75" x14ac:dyDescent="0.25">
      <c r="A97" s="13" t="s">
        <v>13</v>
      </c>
      <c r="B97" s="14">
        <v>10</v>
      </c>
      <c r="C97" s="15" t="s">
        <v>9</v>
      </c>
      <c r="D97" s="15" t="s">
        <v>10</v>
      </c>
      <c r="E97" s="16">
        <f>[1]Sheet1!E4312</f>
        <v>196</v>
      </c>
      <c r="F97" s="16">
        <f>[1]Sheet1!F4312</f>
        <v>54006096</v>
      </c>
      <c r="G97" s="16">
        <f>[1]Sheet1!G4312</f>
        <v>199</v>
      </c>
      <c r="H97" s="16">
        <f>[1]Sheet1!H4312</f>
        <v>59914173</v>
      </c>
      <c r="I97" s="16">
        <f>[1]Sheet1!I4312</f>
        <v>193</v>
      </c>
    </row>
    <row r="98" spans="1:9" customFormat="1" x14ac:dyDescent="0.25">
      <c r="A98" s="2" t="s">
        <v>13</v>
      </c>
      <c r="B98" s="3">
        <v>12</v>
      </c>
      <c r="C98" s="4" t="str">
        <f>[1]Sheet1!C4313</f>
        <v>FORT WORTH</v>
      </c>
      <c r="D98" s="4" t="str">
        <f>[1]Sheet1!D4313</f>
        <v>LIPOMEDICS, INC.</v>
      </c>
      <c r="E98" s="1">
        <f>[1]Sheet1!E4313</f>
        <v>0</v>
      </c>
      <c r="F98" s="1">
        <f>[1]Sheet1!F4313</f>
        <v>0</v>
      </c>
      <c r="G98" s="1">
        <f>[1]Sheet1!G4313</f>
        <v>0</v>
      </c>
      <c r="H98" s="1">
        <f>[1]Sheet1!H4313</f>
        <v>0</v>
      </c>
      <c r="I98" s="1">
        <f>[1]Sheet1!I4313</f>
        <v>0</v>
      </c>
    </row>
    <row r="99" spans="1:9" customFormat="1" x14ac:dyDescent="0.25">
      <c r="A99" s="2" t="s">
        <v>13</v>
      </c>
      <c r="B99" s="3">
        <v>12</v>
      </c>
      <c r="C99" s="4" t="str">
        <f>[1]Sheet1!C4314</f>
        <v>FORT WORTH</v>
      </c>
      <c r="D99" s="4" t="str">
        <f>[1]Sheet1!D4314</f>
        <v>ORGANIZATIONAL WELLNESS &amp; LEARNING SYS</v>
      </c>
      <c r="E99" s="1">
        <f>[1]Sheet1!E4314</f>
        <v>1</v>
      </c>
      <c r="F99" s="1">
        <f>[1]Sheet1!F4314</f>
        <v>92021</v>
      </c>
      <c r="G99" s="1">
        <f>[1]Sheet1!G4314</f>
        <v>1</v>
      </c>
      <c r="H99" s="1">
        <f>[1]Sheet1!H4314</f>
        <v>448478</v>
      </c>
      <c r="I99" s="1">
        <f>[1]Sheet1!I4314</f>
        <v>1</v>
      </c>
    </row>
    <row r="100" spans="1:9" customFormat="1" x14ac:dyDescent="0.25">
      <c r="A100" s="2" t="s">
        <v>13</v>
      </c>
      <c r="B100" s="3">
        <v>12</v>
      </c>
      <c r="C100" s="4" t="str">
        <f>[1]Sheet1!C4315</f>
        <v>FORT WORTH</v>
      </c>
      <c r="D100" s="4" t="str">
        <f>[1]Sheet1!D4315</f>
        <v>TEXAS CHRISTIAN UNIVERSITY</v>
      </c>
      <c r="E100" s="1">
        <f>[1]Sheet1!E4315</f>
        <v>3</v>
      </c>
      <c r="F100" s="1">
        <f>[1]Sheet1!F4315</f>
        <v>1307382</v>
      </c>
      <c r="G100" s="1">
        <f>[1]Sheet1!G4315</f>
        <v>4</v>
      </c>
      <c r="H100" s="1">
        <f>[1]Sheet1!H4315</f>
        <v>1936637</v>
      </c>
      <c r="I100" s="1">
        <f>[1]Sheet1!I4315</f>
        <v>3</v>
      </c>
    </row>
    <row r="101" spans="1:9" customFormat="1" x14ac:dyDescent="0.25">
      <c r="A101" s="2" t="s">
        <v>13</v>
      </c>
      <c r="B101" s="3">
        <v>12</v>
      </c>
      <c r="C101" s="4" t="str">
        <f>[1]Sheet1!C4316</f>
        <v>FORT WORTH</v>
      </c>
      <c r="D101" s="4" t="str">
        <f>[1]Sheet1!D4316</f>
        <v>UHV TECHNOLOGIES, INC.</v>
      </c>
      <c r="E101" s="1">
        <f>[1]Sheet1!E4316</f>
        <v>0</v>
      </c>
      <c r="F101" s="1">
        <f>[1]Sheet1!F4316</f>
        <v>0</v>
      </c>
      <c r="G101" s="1">
        <f>[1]Sheet1!G4316</f>
        <v>0</v>
      </c>
      <c r="H101" s="1">
        <f>[1]Sheet1!H4316</f>
        <v>0</v>
      </c>
      <c r="I101" s="1">
        <f>[1]Sheet1!I4316</f>
        <v>1</v>
      </c>
    </row>
    <row r="102" spans="1:9" customFormat="1" x14ac:dyDescent="0.25">
      <c r="A102" s="2" t="s">
        <v>13</v>
      </c>
      <c r="B102" s="3">
        <v>12</v>
      </c>
      <c r="C102" s="4" t="str">
        <f>[1]Sheet1!C4317</f>
        <v>FORT WORTH</v>
      </c>
      <c r="D102" s="4" t="str">
        <f>[1]Sheet1!D4317</f>
        <v>UNIVERSITY OF NORTH TEXAS HLTH SCI CTR</v>
      </c>
      <c r="E102" s="1">
        <f>[1]Sheet1!E4317</f>
        <v>32</v>
      </c>
      <c r="F102" s="1">
        <f>[1]Sheet1!F4317</f>
        <v>11428326</v>
      </c>
      <c r="G102" s="1">
        <f>[1]Sheet1!G4317</f>
        <v>29</v>
      </c>
      <c r="H102" s="1">
        <f>[1]Sheet1!H4317</f>
        <v>9977413</v>
      </c>
      <c r="I102" s="1">
        <f>[1]Sheet1!I4317</f>
        <v>35</v>
      </c>
    </row>
    <row r="103" spans="1:9" s="17" customFormat="1" ht="15.75" x14ac:dyDescent="0.25">
      <c r="A103" s="13" t="s">
        <v>13</v>
      </c>
      <c r="B103" s="14">
        <v>12</v>
      </c>
      <c r="C103" s="15" t="s">
        <v>9</v>
      </c>
      <c r="D103" s="15" t="s">
        <v>10</v>
      </c>
      <c r="E103" s="16">
        <f>[1]Sheet1!E4318</f>
        <v>36</v>
      </c>
      <c r="F103" s="16">
        <f>[1]Sheet1!F4318</f>
        <v>12827729</v>
      </c>
      <c r="G103" s="16">
        <f>[1]Sheet1!G4318</f>
        <v>34</v>
      </c>
      <c r="H103" s="16">
        <f>[1]Sheet1!H4318</f>
        <v>12362528</v>
      </c>
      <c r="I103" s="16">
        <f>[1]Sheet1!I4318</f>
        <v>40</v>
      </c>
    </row>
    <row r="104" spans="1:9" customFormat="1" x14ac:dyDescent="0.25">
      <c r="A104" s="2" t="s">
        <v>13</v>
      </c>
      <c r="B104" s="3">
        <v>14</v>
      </c>
      <c r="C104" s="4" t="str">
        <f>[1]Sheet1!C4319</f>
        <v>ANGLETON</v>
      </c>
      <c r="D104" s="4" t="str">
        <f>[1]Sheet1!D4319</f>
        <v>ISOTHERAPEUTICS GROUP, LLC</v>
      </c>
      <c r="E104" s="1">
        <f>[1]Sheet1!E4319</f>
        <v>1</v>
      </c>
      <c r="F104" s="1">
        <f>[1]Sheet1!F4319</f>
        <v>694709</v>
      </c>
      <c r="G104" s="1">
        <f>[1]Sheet1!G4319</f>
        <v>1</v>
      </c>
      <c r="H104" s="1">
        <f>[1]Sheet1!H4319</f>
        <v>701849</v>
      </c>
      <c r="I104" s="1">
        <f>[1]Sheet1!I4319</f>
        <v>0</v>
      </c>
    </row>
    <row r="105" spans="1:9" customFormat="1" x14ac:dyDescent="0.25">
      <c r="A105" s="2" t="s">
        <v>13</v>
      </c>
      <c r="B105" s="3">
        <v>14</v>
      </c>
      <c r="C105" s="4" t="str">
        <f>[1]Sheet1!C4320</f>
        <v>BEAUMONT</v>
      </c>
      <c r="D105" s="4" t="str">
        <f>[1]Sheet1!D4320</f>
        <v>LAMAR UNIVERSITY</v>
      </c>
      <c r="E105" s="1">
        <f>[1]Sheet1!E4320</f>
        <v>0</v>
      </c>
      <c r="F105" s="1">
        <f>[1]Sheet1!F4320</f>
        <v>0</v>
      </c>
      <c r="G105" s="1">
        <f>[1]Sheet1!G4320</f>
        <v>0</v>
      </c>
      <c r="H105" s="1">
        <f>[1]Sheet1!H4320</f>
        <v>0</v>
      </c>
      <c r="I105" s="1">
        <f>[1]Sheet1!I4320</f>
        <v>1</v>
      </c>
    </row>
    <row r="106" spans="1:9" customFormat="1" x14ac:dyDescent="0.25">
      <c r="A106" s="2" t="s">
        <v>13</v>
      </c>
      <c r="B106" s="3">
        <v>14</v>
      </c>
      <c r="C106" s="4" t="str">
        <f>[1]Sheet1!C4321</f>
        <v>FRIENDSWOOD</v>
      </c>
      <c r="D106" s="4" t="str">
        <f>[1]Sheet1!D4321</f>
        <v>DUOPHOS, LLC</v>
      </c>
      <c r="E106" s="1">
        <f>[1]Sheet1!E4321</f>
        <v>0</v>
      </c>
      <c r="F106" s="1">
        <f>[1]Sheet1!F4321</f>
        <v>0</v>
      </c>
      <c r="G106" s="1">
        <f>[1]Sheet1!G4321</f>
        <v>1</v>
      </c>
      <c r="H106" s="1">
        <f>[1]Sheet1!H4321</f>
        <v>432425</v>
      </c>
      <c r="I106" s="1">
        <f>[1]Sheet1!I4321</f>
        <v>1</v>
      </c>
    </row>
    <row r="107" spans="1:9" customFormat="1" x14ac:dyDescent="0.25">
      <c r="A107" s="2" t="s">
        <v>13</v>
      </c>
      <c r="B107" s="3">
        <v>14</v>
      </c>
      <c r="C107" s="4" t="str">
        <f>[1]Sheet1!C4322</f>
        <v>FRIENDSWOOD</v>
      </c>
      <c r="D107" s="4" t="str">
        <f>[1]Sheet1!D4322</f>
        <v>HALCYON BIOMEDICAL, INC.</v>
      </c>
      <c r="E107" s="1">
        <f>[1]Sheet1!E4322</f>
        <v>0</v>
      </c>
      <c r="F107" s="1">
        <f>[1]Sheet1!F4322</f>
        <v>0</v>
      </c>
      <c r="G107" s="1">
        <f>[1]Sheet1!G4322</f>
        <v>1</v>
      </c>
      <c r="H107" s="1">
        <f>[1]Sheet1!H4322</f>
        <v>224885</v>
      </c>
      <c r="I107" s="1">
        <f>[1]Sheet1!I4322</f>
        <v>1</v>
      </c>
    </row>
    <row r="108" spans="1:9" customFormat="1" x14ac:dyDescent="0.25">
      <c r="A108" s="2" t="s">
        <v>13</v>
      </c>
      <c r="B108" s="3">
        <v>14</v>
      </c>
      <c r="C108" s="4" t="str">
        <f>[1]Sheet1!C4323</f>
        <v>GALVESTON</v>
      </c>
      <c r="D108" s="4" t="str">
        <f>[1]Sheet1!D4323</f>
        <v>CBS THERAPEUTICS, INC.</v>
      </c>
      <c r="E108" s="1">
        <f>[1]Sheet1!E4323</f>
        <v>0</v>
      </c>
      <c r="F108" s="1">
        <f>[1]Sheet1!F4323</f>
        <v>0</v>
      </c>
      <c r="G108" s="1">
        <f>[1]Sheet1!G4323</f>
        <v>1</v>
      </c>
      <c r="H108" s="1">
        <f>[1]Sheet1!H4323</f>
        <v>225000</v>
      </c>
      <c r="I108" s="1">
        <f>[1]Sheet1!I4323</f>
        <v>0</v>
      </c>
    </row>
    <row r="109" spans="1:9" customFormat="1" x14ac:dyDescent="0.25">
      <c r="A109" s="2" t="s">
        <v>13</v>
      </c>
      <c r="B109" s="3">
        <v>14</v>
      </c>
      <c r="C109" s="4" t="str">
        <f>[1]Sheet1!C4324</f>
        <v>GALVESTON</v>
      </c>
      <c r="D109" s="4" t="str">
        <f>[1]Sheet1!D4324</f>
        <v>CHRYSALIS BIOTHERAPEUTICS, INC.</v>
      </c>
      <c r="E109" s="1">
        <f>[1]Sheet1!E4324</f>
        <v>2</v>
      </c>
      <c r="F109" s="1">
        <f>[1]Sheet1!F4324</f>
        <v>2310343</v>
      </c>
      <c r="G109" s="1">
        <f>[1]Sheet1!G4324</f>
        <v>1</v>
      </c>
      <c r="H109" s="1">
        <f>[1]Sheet1!H4324</f>
        <v>978663</v>
      </c>
      <c r="I109" s="1">
        <f>[1]Sheet1!I4324</f>
        <v>0</v>
      </c>
    </row>
    <row r="110" spans="1:9" customFormat="1" x14ac:dyDescent="0.25">
      <c r="A110" s="2" t="s">
        <v>13</v>
      </c>
      <c r="B110" s="3">
        <v>14</v>
      </c>
      <c r="C110" s="4" t="str">
        <f>[1]Sheet1!C4325</f>
        <v>GALVESTON</v>
      </c>
      <c r="D110" s="4" t="str">
        <f>[1]Sheet1!D4325</f>
        <v>NEUROBIOTEX, INC.</v>
      </c>
      <c r="E110" s="1">
        <f>[1]Sheet1!E4325</f>
        <v>5</v>
      </c>
      <c r="F110" s="1">
        <f>[1]Sheet1!F4325</f>
        <v>723070</v>
      </c>
      <c r="G110" s="1">
        <f>[1]Sheet1!G4325</f>
        <v>5</v>
      </c>
      <c r="H110" s="1">
        <f>[1]Sheet1!H4325</f>
        <v>229795</v>
      </c>
      <c r="I110" s="1">
        <f>[1]Sheet1!I4325</f>
        <v>0</v>
      </c>
    </row>
    <row r="111" spans="1:9" customFormat="1" x14ac:dyDescent="0.25">
      <c r="A111" s="2" t="s">
        <v>13</v>
      </c>
      <c r="B111" s="3">
        <v>14</v>
      </c>
      <c r="C111" s="4" t="str">
        <f>[1]Sheet1!C4326</f>
        <v>GALVESTON</v>
      </c>
      <c r="D111" s="4" t="str">
        <f>[1]Sheet1!D4326</f>
        <v>NONINVASIX, INC.</v>
      </c>
      <c r="E111" s="1">
        <f>[1]Sheet1!E4326</f>
        <v>2</v>
      </c>
      <c r="F111" s="1">
        <f>[1]Sheet1!F4326</f>
        <v>361152</v>
      </c>
      <c r="G111" s="1">
        <f>[1]Sheet1!G4326</f>
        <v>0</v>
      </c>
      <c r="H111" s="1">
        <f>[1]Sheet1!H4326</f>
        <v>0</v>
      </c>
      <c r="I111" s="1">
        <f>[1]Sheet1!I4326</f>
        <v>0</v>
      </c>
    </row>
    <row r="112" spans="1:9" customFormat="1" x14ac:dyDescent="0.25">
      <c r="A112" s="2" t="s">
        <v>13</v>
      </c>
      <c r="B112" s="3">
        <v>14</v>
      </c>
      <c r="C112" s="4" t="str">
        <f>[1]Sheet1!C4327</f>
        <v>GALVESTON</v>
      </c>
      <c r="D112" s="4" t="str">
        <f>[1]Sheet1!D4327</f>
        <v>UNIVERSITY OF TEXAS MED BR GALVESTON</v>
      </c>
      <c r="E112" s="1">
        <f>[1]Sheet1!E4327</f>
        <v>143</v>
      </c>
      <c r="F112" s="1">
        <f>[1]Sheet1!F4327</f>
        <v>79984777</v>
      </c>
      <c r="G112" s="1">
        <f>[1]Sheet1!G4327</f>
        <v>137</v>
      </c>
      <c r="H112" s="1">
        <f>[1]Sheet1!H4327</f>
        <v>75838235</v>
      </c>
      <c r="I112" s="1">
        <f>[1]Sheet1!I4327</f>
        <v>148</v>
      </c>
    </row>
    <row r="113" spans="1:9" customFormat="1" x14ac:dyDescent="0.25">
      <c r="A113" s="2" t="s">
        <v>13</v>
      </c>
      <c r="B113" s="3">
        <v>14</v>
      </c>
      <c r="C113" s="4" t="str">
        <f>[1]Sheet1!C4328</f>
        <v>LA MARQUE</v>
      </c>
      <c r="D113" s="4" t="str">
        <f>[1]Sheet1!D4328</f>
        <v>MICROGEN, LLC</v>
      </c>
      <c r="E113" s="1">
        <f>[1]Sheet1!E4328</f>
        <v>0</v>
      </c>
      <c r="F113" s="1">
        <f>[1]Sheet1!F4328</f>
        <v>0</v>
      </c>
      <c r="G113" s="1">
        <f>[1]Sheet1!G4328</f>
        <v>0</v>
      </c>
      <c r="H113" s="1">
        <f>[1]Sheet1!H4328</f>
        <v>0</v>
      </c>
      <c r="I113" s="1">
        <f>[1]Sheet1!I4328</f>
        <v>0</v>
      </c>
    </row>
    <row r="114" spans="1:9" s="17" customFormat="1" ht="15.75" x14ac:dyDescent="0.25">
      <c r="A114" s="13" t="s">
        <v>13</v>
      </c>
      <c r="B114" s="14">
        <v>14</v>
      </c>
      <c r="C114" s="15" t="s">
        <v>9</v>
      </c>
      <c r="D114" s="15" t="s">
        <v>10</v>
      </c>
      <c r="E114" s="16">
        <f>[1]Sheet1!E4329</f>
        <v>153</v>
      </c>
      <c r="F114" s="16">
        <f>[1]Sheet1!F4329</f>
        <v>84074051</v>
      </c>
      <c r="G114" s="16">
        <f>[1]Sheet1!G4329</f>
        <v>147</v>
      </c>
      <c r="H114" s="16">
        <f>[1]Sheet1!H4329</f>
        <v>78630852</v>
      </c>
      <c r="I114" s="16">
        <f>[1]Sheet1!I4329</f>
        <v>151</v>
      </c>
    </row>
    <row r="115" spans="1:9" customFormat="1" x14ac:dyDescent="0.25">
      <c r="A115" s="2" t="s">
        <v>13</v>
      </c>
      <c r="B115" s="3">
        <v>15</v>
      </c>
      <c r="C115" s="4" t="s">
        <v>18</v>
      </c>
      <c r="D115" s="4" t="s">
        <v>19</v>
      </c>
      <c r="E115" s="1">
        <v>414469</v>
      </c>
      <c r="F115" s="1">
        <v>513442</v>
      </c>
      <c r="G115" s="1">
        <v>2753013</v>
      </c>
      <c r="H115" s="1">
        <v>7112537</v>
      </c>
      <c r="I115" s="1">
        <v>4038593</v>
      </c>
    </row>
    <row r="116" spans="1:9" s="17" customFormat="1" ht="15.75" x14ac:dyDescent="0.25">
      <c r="A116" s="13" t="s">
        <v>13</v>
      </c>
      <c r="B116" s="14">
        <v>15</v>
      </c>
      <c r="C116" s="15" t="s">
        <v>9</v>
      </c>
      <c r="D116" s="15" t="s">
        <v>10</v>
      </c>
      <c r="E116" s="16">
        <v>414469</v>
      </c>
      <c r="F116" s="16">
        <v>513442</v>
      </c>
      <c r="G116" s="16">
        <v>2753013</v>
      </c>
      <c r="H116" s="16">
        <v>7112537</v>
      </c>
      <c r="I116" s="16">
        <v>4038593</v>
      </c>
    </row>
    <row r="117" spans="1:9" customFormat="1" x14ac:dyDescent="0.25">
      <c r="A117" s="2" t="s">
        <v>13</v>
      </c>
      <c r="B117" s="3">
        <v>16</v>
      </c>
      <c r="C117" s="4" t="e">
        <f t="array" ref="C117:D118">[2]!'!Sheet1!R4332C3:R4333C4'</f>
        <v>#REF!</v>
      </c>
      <c r="D117" s="4" t="e">
        <v>#REF!</v>
      </c>
      <c r="E117" s="1">
        <v>568189</v>
      </c>
      <c r="F117" s="1">
        <v>588797</v>
      </c>
      <c r="G117" s="1">
        <v>588797</v>
      </c>
      <c r="H117" s="1">
        <v>588797</v>
      </c>
      <c r="I117" s="1">
        <v>327501</v>
      </c>
    </row>
    <row r="118" spans="1:9" customFormat="1" x14ac:dyDescent="0.25">
      <c r="A118" s="2" t="s">
        <v>13</v>
      </c>
      <c r="B118" s="3">
        <v>16</v>
      </c>
      <c r="C118" s="4" t="e">
        <v>#REF!</v>
      </c>
      <c r="D118" s="4" t="e">
        <v>#REF!</v>
      </c>
      <c r="E118" s="1">
        <v>15227932</v>
      </c>
      <c r="F118" s="1">
        <v>22718430</v>
      </c>
      <c r="G118" s="1">
        <v>27095610</v>
      </c>
      <c r="H118" s="1">
        <v>29239498</v>
      </c>
      <c r="I118" s="1">
        <v>26843304</v>
      </c>
    </row>
    <row r="119" spans="1:9" s="17" customFormat="1" ht="15.75" x14ac:dyDescent="0.25">
      <c r="A119" s="13" t="s">
        <v>13</v>
      </c>
      <c r="B119" s="14">
        <v>16</v>
      </c>
      <c r="C119" s="15" t="s">
        <v>9</v>
      </c>
      <c r="D119" s="15" t="s">
        <v>10</v>
      </c>
      <c r="E119" s="16">
        <v>15796121</v>
      </c>
      <c r="F119" s="16">
        <v>23307227</v>
      </c>
      <c r="G119" s="16">
        <v>27684407</v>
      </c>
      <c r="H119" s="16">
        <v>29828295</v>
      </c>
      <c r="I119" s="16">
        <v>27170805</v>
      </c>
    </row>
    <row r="120" spans="1:9" customFormat="1" x14ac:dyDescent="0.25">
      <c r="A120" s="2" t="s">
        <v>13</v>
      </c>
      <c r="B120" s="3">
        <v>17</v>
      </c>
      <c r="C120" s="4" t="s">
        <v>20</v>
      </c>
      <c r="D120" s="4" t="s">
        <v>25</v>
      </c>
      <c r="E120" s="1">
        <v>0</v>
      </c>
      <c r="F120" s="1">
        <v>151583</v>
      </c>
      <c r="G120" s="1">
        <v>0</v>
      </c>
      <c r="H120" s="1">
        <v>0</v>
      </c>
      <c r="I120" s="1">
        <v>0</v>
      </c>
    </row>
    <row r="121" spans="1:9" customFormat="1" x14ac:dyDescent="0.25">
      <c r="A121" s="2" t="s">
        <v>13</v>
      </c>
      <c r="B121" s="3">
        <v>17</v>
      </c>
      <c r="C121" s="4" t="s">
        <v>21</v>
      </c>
      <c r="D121" s="4" t="s">
        <v>22</v>
      </c>
      <c r="E121" s="1">
        <v>0</v>
      </c>
      <c r="F121" s="1">
        <v>634477</v>
      </c>
      <c r="G121" s="1">
        <v>209304</v>
      </c>
      <c r="H121" s="1">
        <v>0</v>
      </c>
      <c r="I121" s="1">
        <v>1217111</v>
      </c>
    </row>
    <row r="122" spans="1:9" customFormat="1" x14ac:dyDescent="0.25">
      <c r="A122" s="2" t="s">
        <v>13</v>
      </c>
      <c r="B122" s="3">
        <v>17</v>
      </c>
      <c r="C122" s="4" t="s">
        <v>21</v>
      </c>
      <c r="D122" s="4" t="s">
        <v>94</v>
      </c>
      <c r="E122" s="1">
        <v>0</v>
      </c>
      <c r="F122" s="1">
        <v>0</v>
      </c>
      <c r="G122" s="1">
        <v>0</v>
      </c>
      <c r="H122" s="1">
        <v>224811</v>
      </c>
      <c r="I122" s="1">
        <v>0</v>
      </c>
    </row>
    <row r="123" spans="1:9" customFormat="1" x14ac:dyDescent="0.25">
      <c r="A123" s="2" t="s">
        <v>13</v>
      </c>
      <c r="B123" s="3">
        <v>17</v>
      </c>
      <c r="C123" s="4" t="s">
        <v>21</v>
      </c>
      <c r="D123" s="4" t="s">
        <v>23</v>
      </c>
      <c r="E123" s="1">
        <v>0</v>
      </c>
      <c r="F123" s="1">
        <v>300258</v>
      </c>
      <c r="G123" s="1">
        <v>290634</v>
      </c>
      <c r="H123" s="1">
        <v>449620</v>
      </c>
      <c r="I123" s="1">
        <v>0</v>
      </c>
    </row>
    <row r="124" spans="1:9" customFormat="1" x14ac:dyDescent="0.25">
      <c r="A124" s="2" t="s">
        <v>13</v>
      </c>
      <c r="B124" s="3">
        <v>17</v>
      </c>
      <c r="C124" s="4" t="s">
        <v>21</v>
      </c>
      <c r="D124" s="4" t="s">
        <v>24</v>
      </c>
      <c r="E124" s="1">
        <v>4702263</v>
      </c>
      <c r="F124" s="1">
        <v>6160596</v>
      </c>
      <c r="G124" s="1">
        <v>6637401</v>
      </c>
      <c r="H124" s="1">
        <v>5993334</v>
      </c>
      <c r="I124" s="1">
        <v>2686953</v>
      </c>
    </row>
    <row r="125" spans="1:9" customFormat="1" x14ac:dyDescent="0.25">
      <c r="A125" s="2" t="s">
        <v>13</v>
      </c>
      <c r="B125" s="3">
        <v>17</v>
      </c>
      <c r="C125" s="4" t="s">
        <v>21</v>
      </c>
      <c r="D125" s="4" t="s">
        <v>95</v>
      </c>
      <c r="E125" s="1">
        <v>0</v>
      </c>
      <c r="F125" s="1">
        <v>0</v>
      </c>
      <c r="G125" s="1">
        <v>0</v>
      </c>
      <c r="H125" s="1">
        <v>295381</v>
      </c>
      <c r="I125" s="1">
        <v>459109</v>
      </c>
    </row>
    <row r="126" spans="1:9" customFormat="1" x14ac:dyDescent="0.25">
      <c r="A126" s="2" t="s">
        <v>13</v>
      </c>
      <c r="B126" s="3">
        <v>17</v>
      </c>
      <c r="C126" s="4" t="s">
        <v>21</v>
      </c>
      <c r="D126" s="4" t="s">
        <v>26</v>
      </c>
      <c r="E126" s="1">
        <v>0</v>
      </c>
      <c r="F126" s="1">
        <v>224800</v>
      </c>
      <c r="G126" s="1">
        <v>225000</v>
      </c>
      <c r="H126" s="1">
        <v>0</v>
      </c>
      <c r="I126" s="1">
        <v>0</v>
      </c>
    </row>
    <row r="127" spans="1:9" customFormat="1" x14ac:dyDescent="0.25">
      <c r="A127" s="2" t="s">
        <v>13</v>
      </c>
      <c r="B127" s="3">
        <v>17</v>
      </c>
      <c r="C127" s="4" t="s">
        <v>21</v>
      </c>
      <c r="D127" s="4" t="s">
        <v>27</v>
      </c>
      <c r="E127" s="1">
        <v>0</v>
      </c>
      <c r="F127" s="1">
        <v>0</v>
      </c>
      <c r="G127" s="1">
        <v>0</v>
      </c>
      <c r="H127" s="1">
        <v>0</v>
      </c>
      <c r="I127" s="1">
        <v>275068</v>
      </c>
    </row>
    <row r="128" spans="1:9" customFormat="1" x14ac:dyDescent="0.25">
      <c r="A128" s="2" t="s">
        <v>13</v>
      </c>
      <c r="B128" s="3">
        <v>17</v>
      </c>
      <c r="C128" s="4" t="s">
        <v>21</v>
      </c>
      <c r="D128" s="4" t="s">
        <v>28</v>
      </c>
      <c r="E128" s="1">
        <v>3206406</v>
      </c>
      <c r="F128" s="1">
        <v>4446154</v>
      </c>
      <c r="G128" s="1">
        <v>10417822</v>
      </c>
      <c r="H128" s="1">
        <v>13701601</v>
      </c>
      <c r="I128" s="1">
        <v>14008369</v>
      </c>
    </row>
    <row r="129" spans="1:9" customFormat="1" x14ac:dyDescent="0.25">
      <c r="A129" s="2" t="s">
        <v>13</v>
      </c>
      <c r="B129" s="3">
        <v>17</v>
      </c>
      <c r="C129" s="4" t="s">
        <v>21</v>
      </c>
      <c r="D129" s="4" t="s">
        <v>29</v>
      </c>
      <c r="E129" s="1">
        <v>25719851</v>
      </c>
      <c r="F129" s="1">
        <v>22311148</v>
      </c>
      <c r="G129" s="1">
        <v>13387824</v>
      </c>
      <c r="H129" s="1">
        <v>10144534</v>
      </c>
      <c r="I129" s="1">
        <v>12938393</v>
      </c>
    </row>
    <row r="130" spans="1:9" customFormat="1" x14ac:dyDescent="0.25">
      <c r="A130" s="2" t="s">
        <v>13</v>
      </c>
      <c r="B130" s="3">
        <v>17</v>
      </c>
      <c r="C130" s="4" t="s">
        <v>21</v>
      </c>
      <c r="D130" s="4" t="s">
        <v>30</v>
      </c>
      <c r="E130" s="1">
        <v>31358858</v>
      </c>
      <c r="F130" s="1">
        <v>37894270</v>
      </c>
      <c r="G130" s="1">
        <v>38289014</v>
      </c>
      <c r="H130" s="1">
        <v>41300962</v>
      </c>
      <c r="I130" s="1">
        <v>43134428</v>
      </c>
    </row>
    <row r="131" spans="1:9" customFormat="1" x14ac:dyDescent="0.25">
      <c r="A131" s="2" t="s">
        <v>13</v>
      </c>
      <c r="B131" s="3">
        <v>17</v>
      </c>
      <c r="C131" s="4" t="s">
        <v>21</v>
      </c>
      <c r="D131" s="4" t="s">
        <v>31</v>
      </c>
      <c r="E131" s="1">
        <v>2100167</v>
      </c>
      <c r="F131" s="1">
        <v>1918800</v>
      </c>
      <c r="G131" s="1">
        <v>3482186</v>
      </c>
      <c r="H131" s="1">
        <v>3334675</v>
      </c>
      <c r="I131" s="1">
        <v>4178191</v>
      </c>
    </row>
    <row r="132" spans="1:9" customFormat="1" x14ac:dyDescent="0.25">
      <c r="A132" s="2" t="s">
        <v>13</v>
      </c>
      <c r="B132" s="3">
        <v>17</v>
      </c>
      <c r="C132" s="4" t="s">
        <v>32</v>
      </c>
      <c r="D132" s="4" t="s">
        <v>33</v>
      </c>
      <c r="E132" s="1">
        <v>266013</v>
      </c>
      <c r="F132" s="1">
        <v>647306</v>
      </c>
      <c r="G132" s="1">
        <v>1099990</v>
      </c>
      <c r="H132" s="1">
        <v>960320</v>
      </c>
      <c r="I132" s="1">
        <v>1308972</v>
      </c>
    </row>
    <row r="133" spans="1:9" s="17" customFormat="1" ht="15.75" x14ac:dyDescent="0.25">
      <c r="A133" s="13" t="s">
        <v>13</v>
      </c>
      <c r="B133" s="14">
        <v>17</v>
      </c>
      <c r="C133" s="15" t="s">
        <v>9</v>
      </c>
      <c r="D133" s="15" t="s">
        <v>10</v>
      </c>
      <c r="E133" s="16">
        <v>67353558</v>
      </c>
      <c r="F133" s="16">
        <v>74689392</v>
      </c>
      <c r="G133" s="16">
        <v>74039175</v>
      </c>
      <c r="H133" s="16">
        <v>76405238</v>
      </c>
      <c r="I133" s="16">
        <v>80206594</v>
      </c>
    </row>
    <row r="134" spans="1:9" customFormat="1" x14ac:dyDescent="0.25">
      <c r="A134" s="2" t="s">
        <v>13</v>
      </c>
      <c r="B134" s="3">
        <v>18</v>
      </c>
      <c r="C134" s="4" t="s">
        <v>14</v>
      </c>
      <c r="D134" s="4" t="s">
        <v>96</v>
      </c>
      <c r="E134" s="1">
        <v>0</v>
      </c>
      <c r="F134" s="1">
        <v>0</v>
      </c>
      <c r="G134" s="1">
        <v>0</v>
      </c>
      <c r="H134" s="1">
        <v>0</v>
      </c>
      <c r="I134" s="1">
        <v>1158587</v>
      </c>
    </row>
    <row r="135" spans="1:9" customFormat="1" x14ac:dyDescent="0.25">
      <c r="A135" s="2" t="s">
        <v>13</v>
      </c>
      <c r="B135" s="3">
        <v>18</v>
      </c>
      <c r="C135" s="4" t="s">
        <v>14</v>
      </c>
      <c r="D135" s="4" t="s">
        <v>97</v>
      </c>
      <c r="E135" s="1">
        <v>0</v>
      </c>
      <c r="F135" s="1">
        <v>160632</v>
      </c>
      <c r="G135" s="1">
        <v>0</v>
      </c>
      <c r="H135" s="1">
        <v>0</v>
      </c>
      <c r="I135" s="1">
        <v>0</v>
      </c>
    </row>
    <row r="136" spans="1:9" customFormat="1" x14ac:dyDescent="0.25">
      <c r="A136" s="2" t="s">
        <v>13</v>
      </c>
      <c r="B136" s="3">
        <v>18</v>
      </c>
      <c r="C136" s="4" t="s">
        <v>14</v>
      </c>
      <c r="D136" s="4" t="s">
        <v>98</v>
      </c>
      <c r="E136" s="1">
        <v>1717826</v>
      </c>
      <c r="F136" s="1">
        <v>1349294</v>
      </c>
      <c r="G136" s="1">
        <v>998797</v>
      </c>
      <c r="H136" s="1">
        <v>0</v>
      </c>
      <c r="I136" s="1">
        <v>0</v>
      </c>
    </row>
    <row r="137" spans="1:9" customFormat="1" x14ac:dyDescent="0.25">
      <c r="A137" s="2" t="s">
        <v>13</v>
      </c>
      <c r="B137" s="3">
        <v>18</v>
      </c>
      <c r="C137" s="4" t="s">
        <v>14</v>
      </c>
      <c r="D137" s="4" t="s">
        <v>34</v>
      </c>
      <c r="E137" s="1">
        <v>1225973</v>
      </c>
      <c r="F137" s="1">
        <v>532589</v>
      </c>
      <c r="G137" s="1">
        <v>1062694</v>
      </c>
      <c r="H137" s="1">
        <v>941360</v>
      </c>
      <c r="I137" s="1">
        <v>1389677</v>
      </c>
    </row>
    <row r="138" spans="1:9" customFormat="1" x14ac:dyDescent="0.25">
      <c r="A138" s="2" t="s">
        <v>13</v>
      </c>
      <c r="B138" s="3">
        <v>18</v>
      </c>
      <c r="C138" s="4" t="s">
        <v>14</v>
      </c>
      <c r="D138" s="4" t="s">
        <v>35</v>
      </c>
      <c r="E138" s="1">
        <v>222536</v>
      </c>
      <c r="F138" s="1">
        <v>1247232</v>
      </c>
      <c r="G138" s="1">
        <v>1669709</v>
      </c>
      <c r="H138" s="1">
        <v>2031639</v>
      </c>
      <c r="I138" s="1">
        <v>1443209</v>
      </c>
    </row>
    <row r="139" spans="1:9" customFormat="1" x14ac:dyDescent="0.25">
      <c r="A139" s="2" t="s">
        <v>13</v>
      </c>
      <c r="B139" s="3">
        <v>18</v>
      </c>
      <c r="C139" s="4" t="s">
        <v>14</v>
      </c>
      <c r="D139" s="4" t="s">
        <v>36</v>
      </c>
      <c r="E139" s="1">
        <v>15044229</v>
      </c>
      <c r="F139" s="1">
        <v>16598647</v>
      </c>
      <c r="G139" s="1">
        <v>19479616</v>
      </c>
      <c r="H139" s="1">
        <v>18492255</v>
      </c>
      <c r="I139" s="1">
        <v>21095572</v>
      </c>
    </row>
    <row r="140" spans="1:9" customFormat="1" x14ac:dyDescent="0.25">
      <c r="A140" s="2" t="s">
        <v>13</v>
      </c>
      <c r="B140" s="3">
        <v>18</v>
      </c>
      <c r="C140" s="4" t="s">
        <v>14</v>
      </c>
      <c r="D140" s="4" t="s">
        <v>37</v>
      </c>
      <c r="E140" s="1">
        <v>106109</v>
      </c>
      <c r="F140" s="1">
        <v>0</v>
      </c>
      <c r="G140" s="1">
        <v>0</v>
      </c>
      <c r="H140" s="1">
        <v>0</v>
      </c>
      <c r="I140" s="1">
        <v>0</v>
      </c>
    </row>
    <row r="141" spans="1:9" s="17" customFormat="1" ht="15.75" x14ac:dyDescent="0.25">
      <c r="A141" s="13" t="s">
        <v>13</v>
      </c>
      <c r="B141" s="14">
        <v>18</v>
      </c>
      <c r="C141" s="15" t="s">
        <v>9</v>
      </c>
      <c r="D141" s="15" t="s">
        <v>10</v>
      </c>
      <c r="E141" s="16">
        <v>18316673</v>
      </c>
      <c r="F141" s="16">
        <v>19888394</v>
      </c>
      <c r="G141" s="16">
        <v>23210816</v>
      </c>
      <c r="H141" s="16">
        <v>21465254</v>
      </c>
      <c r="I141" s="16">
        <v>25087045</v>
      </c>
    </row>
    <row r="142" spans="1:9" customFormat="1" x14ac:dyDescent="0.25">
      <c r="A142" s="2" t="s">
        <v>13</v>
      </c>
      <c r="B142" s="3">
        <v>19</v>
      </c>
      <c r="C142" s="4" t="s">
        <v>38</v>
      </c>
      <c r="D142" s="4" t="s">
        <v>39</v>
      </c>
      <c r="E142" s="1">
        <v>0</v>
      </c>
      <c r="F142" s="1">
        <v>190601</v>
      </c>
      <c r="G142" s="1">
        <v>0</v>
      </c>
      <c r="H142" s="1">
        <v>0</v>
      </c>
      <c r="I142" s="1">
        <v>648029</v>
      </c>
    </row>
    <row r="143" spans="1:9" customFormat="1" x14ac:dyDescent="0.25">
      <c r="A143" s="2" t="s">
        <v>13</v>
      </c>
      <c r="B143" s="3">
        <v>19</v>
      </c>
      <c r="C143" s="4" t="s">
        <v>38</v>
      </c>
      <c r="D143" s="4" t="s">
        <v>99</v>
      </c>
      <c r="E143" s="1">
        <v>0</v>
      </c>
      <c r="F143" s="1">
        <v>0</v>
      </c>
      <c r="G143" s="1">
        <v>0</v>
      </c>
      <c r="H143" s="1">
        <v>0</v>
      </c>
      <c r="I143" s="1">
        <v>175000</v>
      </c>
    </row>
    <row r="144" spans="1:9" customFormat="1" x14ac:dyDescent="0.25">
      <c r="A144" s="2" t="s">
        <v>13</v>
      </c>
      <c r="B144" s="3">
        <v>19</v>
      </c>
      <c r="C144" s="4" t="s">
        <v>38</v>
      </c>
      <c r="D144" s="4" t="s">
        <v>40</v>
      </c>
      <c r="E144" s="1">
        <v>1256371</v>
      </c>
      <c r="F144" s="1">
        <v>1856502</v>
      </c>
      <c r="G144" s="1">
        <v>2523992</v>
      </c>
      <c r="H144" s="1">
        <v>2880612</v>
      </c>
      <c r="I144" s="1">
        <v>3526069</v>
      </c>
    </row>
    <row r="145" spans="1:9" customFormat="1" x14ac:dyDescent="0.25">
      <c r="A145" s="2" t="s">
        <v>13</v>
      </c>
      <c r="B145" s="3">
        <v>19</v>
      </c>
      <c r="C145" s="4" t="s">
        <v>38</v>
      </c>
      <c r="D145" s="4" t="s">
        <v>41</v>
      </c>
      <c r="E145" s="1">
        <v>10069346</v>
      </c>
      <c r="F145" s="1">
        <v>10506252</v>
      </c>
      <c r="G145" s="1">
        <v>10089851</v>
      </c>
      <c r="H145" s="1">
        <v>7518482</v>
      </c>
      <c r="I145" s="1">
        <v>8222537</v>
      </c>
    </row>
    <row r="146" spans="1:9" s="17" customFormat="1" ht="15.75" x14ac:dyDescent="0.25">
      <c r="A146" s="13" t="s">
        <v>13</v>
      </c>
      <c r="B146" s="14">
        <v>19</v>
      </c>
      <c r="C146" s="15" t="s">
        <v>9</v>
      </c>
      <c r="D146" s="15" t="s">
        <v>10</v>
      </c>
      <c r="E146" s="16">
        <v>11325717</v>
      </c>
      <c r="F146" s="16">
        <v>12553355</v>
      </c>
      <c r="G146" s="16">
        <v>12613843</v>
      </c>
      <c r="H146" s="16">
        <v>10399094</v>
      </c>
      <c r="I146" s="16">
        <v>12571635</v>
      </c>
    </row>
    <row r="147" spans="1:9" customFormat="1" x14ac:dyDescent="0.25">
      <c r="A147" s="2" t="s">
        <v>13</v>
      </c>
      <c r="B147" s="3">
        <v>20</v>
      </c>
      <c r="C147" s="4" t="s">
        <v>42</v>
      </c>
      <c r="D147" s="4" t="s">
        <v>43</v>
      </c>
      <c r="E147" s="1">
        <v>477689</v>
      </c>
      <c r="F147" s="1">
        <v>0</v>
      </c>
      <c r="G147" s="1">
        <v>0</v>
      </c>
      <c r="H147" s="1">
        <v>0</v>
      </c>
      <c r="I147" s="1">
        <v>0</v>
      </c>
    </row>
    <row r="148" spans="1:9" customFormat="1" x14ac:dyDescent="0.25">
      <c r="A148" s="2" t="s">
        <v>13</v>
      </c>
      <c r="B148" s="3">
        <v>20</v>
      </c>
      <c r="C148" s="4" t="s">
        <v>42</v>
      </c>
      <c r="D148" s="4" t="s">
        <v>58</v>
      </c>
      <c r="E148" s="1">
        <v>150000</v>
      </c>
      <c r="F148" s="1">
        <v>0</v>
      </c>
      <c r="G148" s="1">
        <v>0</v>
      </c>
      <c r="H148" s="1">
        <v>0</v>
      </c>
      <c r="I148" s="1">
        <v>0</v>
      </c>
    </row>
    <row r="149" spans="1:9" customFormat="1" x14ac:dyDescent="0.25">
      <c r="A149" s="2" t="s">
        <v>13</v>
      </c>
      <c r="B149" s="3">
        <v>20</v>
      </c>
      <c r="C149" s="4" t="s">
        <v>42</v>
      </c>
      <c r="D149" s="4" t="s">
        <v>100</v>
      </c>
      <c r="E149" s="1">
        <v>0</v>
      </c>
      <c r="F149" s="1">
        <v>0</v>
      </c>
      <c r="G149" s="1">
        <v>0</v>
      </c>
      <c r="H149" s="1">
        <v>0</v>
      </c>
      <c r="I149" s="1">
        <v>218874</v>
      </c>
    </row>
    <row r="150" spans="1:9" customFormat="1" x14ac:dyDescent="0.25">
      <c r="A150" s="2" t="s">
        <v>13</v>
      </c>
      <c r="B150" s="3">
        <v>20</v>
      </c>
      <c r="C150" s="4" t="s">
        <v>42</v>
      </c>
      <c r="D150" s="4" t="s">
        <v>44</v>
      </c>
      <c r="E150" s="1">
        <v>0</v>
      </c>
      <c r="F150" s="1">
        <v>216708</v>
      </c>
      <c r="G150" s="1">
        <v>224326</v>
      </c>
      <c r="H150" s="1">
        <v>0</v>
      </c>
      <c r="I150" s="1">
        <v>0</v>
      </c>
    </row>
    <row r="151" spans="1:9" customFormat="1" x14ac:dyDescent="0.25">
      <c r="A151" s="2" t="s">
        <v>13</v>
      </c>
      <c r="B151" s="3">
        <v>20</v>
      </c>
      <c r="C151" s="4" t="s">
        <v>42</v>
      </c>
      <c r="D151" s="4" t="s">
        <v>45</v>
      </c>
      <c r="E151" s="1">
        <v>199996</v>
      </c>
      <c r="F151" s="1">
        <v>0</v>
      </c>
      <c r="G151" s="1">
        <v>534504</v>
      </c>
      <c r="H151" s="1">
        <v>464965</v>
      </c>
      <c r="I151" s="1">
        <v>223323</v>
      </c>
    </row>
    <row r="152" spans="1:9" customFormat="1" x14ac:dyDescent="0.25">
      <c r="A152" s="2" t="s">
        <v>13</v>
      </c>
      <c r="B152" s="3">
        <v>20</v>
      </c>
      <c r="C152" s="4" t="s">
        <v>42</v>
      </c>
      <c r="D152" s="4" t="s">
        <v>46</v>
      </c>
      <c r="E152" s="1">
        <v>4463793</v>
      </c>
      <c r="F152" s="1">
        <v>1562229</v>
      </c>
      <c r="G152" s="1">
        <v>6446544</v>
      </c>
      <c r="H152" s="1">
        <v>5148750</v>
      </c>
      <c r="I152" s="1">
        <v>2265462</v>
      </c>
    </row>
    <row r="153" spans="1:9" customFormat="1" x14ac:dyDescent="0.25">
      <c r="A153" s="2" t="s">
        <v>13</v>
      </c>
      <c r="B153" s="3">
        <v>20</v>
      </c>
      <c r="C153" s="4" t="s">
        <v>42</v>
      </c>
      <c r="D153" s="4" t="s">
        <v>47</v>
      </c>
      <c r="E153" s="1">
        <v>195684</v>
      </c>
      <c r="F153" s="1">
        <v>197162</v>
      </c>
      <c r="G153" s="1">
        <v>296444</v>
      </c>
      <c r="H153" s="1">
        <v>291465</v>
      </c>
      <c r="I153" s="1">
        <v>226537</v>
      </c>
    </row>
    <row r="154" spans="1:9" customFormat="1" x14ac:dyDescent="0.25">
      <c r="A154" s="2" t="s">
        <v>13</v>
      </c>
      <c r="B154" s="3">
        <v>20</v>
      </c>
      <c r="C154" s="4" t="s">
        <v>42</v>
      </c>
      <c r="D154" s="4" t="s">
        <v>48</v>
      </c>
      <c r="E154" s="1">
        <v>30105414</v>
      </c>
      <c r="F154" s="1">
        <v>34739331</v>
      </c>
      <c r="G154" s="1">
        <v>33855003</v>
      </c>
      <c r="H154" s="1">
        <v>29473077</v>
      </c>
      <c r="I154" s="1">
        <v>25807896</v>
      </c>
    </row>
    <row r="155" spans="1:9" s="17" customFormat="1" ht="15.75" x14ac:dyDescent="0.25">
      <c r="A155" s="13" t="s">
        <v>13</v>
      </c>
      <c r="B155" s="14">
        <v>20</v>
      </c>
      <c r="C155" s="15" t="s">
        <v>9</v>
      </c>
      <c r="D155" s="15" t="s">
        <v>10</v>
      </c>
      <c r="E155" s="16">
        <v>35592576</v>
      </c>
      <c r="F155" s="16">
        <v>36715430</v>
      </c>
      <c r="G155" s="16">
        <v>41356821</v>
      </c>
      <c r="H155" s="16">
        <v>35378257</v>
      </c>
      <c r="I155" s="16">
        <v>28742092</v>
      </c>
    </row>
    <row r="156" spans="1:9" customFormat="1" x14ac:dyDescent="0.25">
      <c r="A156" s="2" t="s">
        <v>13</v>
      </c>
      <c r="B156" s="3">
        <v>21</v>
      </c>
      <c r="C156" s="4" t="s">
        <v>17</v>
      </c>
      <c r="D156" s="4" t="s">
        <v>101</v>
      </c>
      <c r="E156" s="1">
        <v>0</v>
      </c>
      <c r="F156" s="1">
        <v>0</v>
      </c>
      <c r="G156" s="1">
        <v>0</v>
      </c>
      <c r="H156" s="1">
        <v>224848</v>
      </c>
      <c r="I156" s="1">
        <v>0</v>
      </c>
    </row>
    <row r="157" spans="1:9" customFormat="1" x14ac:dyDescent="0.25">
      <c r="A157" s="2" t="s">
        <v>13</v>
      </c>
      <c r="B157" s="3">
        <v>21</v>
      </c>
      <c r="C157" s="4" t="s">
        <v>17</v>
      </c>
      <c r="D157" s="4" t="s">
        <v>49</v>
      </c>
      <c r="E157" s="1">
        <v>279851</v>
      </c>
      <c r="F157" s="1">
        <v>225000</v>
      </c>
      <c r="G157" s="1">
        <v>0</v>
      </c>
      <c r="H157" s="1">
        <v>299999</v>
      </c>
      <c r="I157" s="1">
        <v>0</v>
      </c>
    </row>
    <row r="158" spans="1:9" customFormat="1" x14ac:dyDescent="0.25">
      <c r="A158" s="2" t="s">
        <v>13</v>
      </c>
      <c r="B158" s="3">
        <v>21</v>
      </c>
      <c r="C158" s="4" t="s">
        <v>17</v>
      </c>
      <c r="D158" s="4" t="s">
        <v>51</v>
      </c>
      <c r="E158" s="1">
        <v>1480722</v>
      </c>
      <c r="F158" s="1">
        <v>1680649</v>
      </c>
      <c r="G158" s="1">
        <v>1015080</v>
      </c>
      <c r="H158" s="1">
        <v>0</v>
      </c>
      <c r="I158" s="1">
        <v>0</v>
      </c>
    </row>
    <row r="159" spans="1:9" customFormat="1" x14ac:dyDescent="0.25">
      <c r="A159" s="2" t="s">
        <v>13</v>
      </c>
      <c r="B159" s="3">
        <v>21</v>
      </c>
      <c r="C159" s="4" t="s">
        <v>17</v>
      </c>
      <c r="D159" s="4" t="s">
        <v>102</v>
      </c>
      <c r="E159" s="1">
        <v>1250000</v>
      </c>
      <c r="F159" s="1">
        <v>1000000</v>
      </c>
      <c r="G159" s="1">
        <v>0</v>
      </c>
      <c r="H159" s="1">
        <v>0</v>
      </c>
      <c r="I159" s="1">
        <v>0</v>
      </c>
    </row>
    <row r="160" spans="1:9" customFormat="1" x14ac:dyDescent="0.25">
      <c r="A160" s="2" t="s">
        <v>13</v>
      </c>
      <c r="B160" s="3">
        <v>21</v>
      </c>
      <c r="C160" s="4" t="s">
        <v>42</v>
      </c>
      <c r="D160" s="4" t="s">
        <v>103</v>
      </c>
      <c r="E160" s="1">
        <v>0</v>
      </c>
      <c r="F160" s="1">
        <v>0</v>
      </c>
      <c r="G160" s="1">
        <v>0</v>
      </c>
      <c r="H160" s="1">
        <v>171693</v>
      </c>
      <c r="I160" s="1">
        <v>169314</v>
      </c>
    </row>
    <row r="161" spans="1:9" customFormat="1" x14ac:dyDescent="0.25">
      <c r="A161" s="2" t="s">
        <v>13</v>
      </c>
      <c r="B161" s="3">
        <v>21</v>
      </c>
      <c r="C161" s="4" t="s">
        <v>42</v>
      </c>
      <c r="D161" s="4" t="s">
        <v>52</v>
      </c>
      <c r="E161" s="1">
        <v>0</v>
      </c>
      <c r="F161" s="1">
        <v>149212</v>
      </c>
      <c r="G161" s="1">
        <v>0</v>
      </c>
      <c r="H161" s="1">
        <v>0</v>
      </c>
      <c r="I161" s="1">
        <v>0</v>
      </c>
    </row>
    <row r="162" spans="1:9" customFormat="1" x14ac:dyDescent="0.25">
      <c r="A162" s="2" t="s">
        <v>13</v>
      </c>
      <c r="B162" s="3">
        <v>21</v>
      </c>
      <c r="C162" s="4" t="s">
        <v>42</v>
      </c>
      <c r="D162" s="4" t="s">
        <v>53</v>
      </c>
      <c r="E162" s="1">
        <v>0</v>
      </c>
      <c r="F162" s="1">
        <v>373690</v>
      </c>
      <c r="G162" s="1">
        <v>773948</v>
      </c>
      <c r="H162" s="1">
        <v>1490024</v>
      </c>
      <c r="I162" s="1">
        <v>800560</v>
      </c>
    </row>
    <row r="163" spans="1:9" customFormat="1" x14ac:dyDescent="0.25">
      <c r="A163" s="2" t="s">
        <v>13</v>
      </c>
      <c r="B163" s="3">
        <v>21</v>
      </c>
      <c r="C163" s="4" t="s">
        <v>42</v>
      </c>
      <c r="D163" s="4" t="s">
        <v>54</v>
      </c>
      <c r="E163" s="1">
        <v>139959198</v>
      </c>
      <c r="F163" s="1">
        <v>138942720</v>
      </c>
      <c r="G163" s="1">
        <v>122486622</v>
      </c>
      <c r="H163" s="1">
        <v>122502626</v>
      </c>
      <c r="I163" s="1">
        <v>122928040</v>
      </c>
    </row>
    <row r="164" spans="1:9" customFormat="1" x14ac:dyDescent="0.25">
      <c r="A164" s="2" t="s">
        <v>13</v>
      </c>
      <c r="B164" s="3">
        <v>21</v>
      </c>
      <c r="C164" s="4" t="s">
        <v>42</v>
      </c>
      <c r="D164" s="4" t="s">
        <v>55</v>
      </c>
      <c r="E164" s="1">
        <v>0</v>
      </c>
      <c r="F164" s="1">
        <v>0</v>
      </c>
      <c r="G164" s="1">
        <v>0</v>
      </c>
      <c r="H164" s="1">
        <v>0</v>
      </c>
      <c r="I164" s="1">
        <v>90662</v>
      </c>
    </row>
    <row r="165" spans="1:9" customFormat="1" x14ac:dyDescent="0.25">
      <c r="A165" s="2" t="s">
        <v>13</v>
      </c>
      <c r="B165" s="3">
        <v>21</v>
      </c>
      <c r="C165" s="4" t="s">
        <v>42</v>
      </c>
      <c r="D165" s="4" t="s">
        <v>104</v>
      </c>
      <c r="E165" s="1">
        <v>0</v>
      </c>
      <c r="F165" s="1">
        <v>0</v>
      </c>
      <c r="G165" s="1">
        <v>0</v>
      </c>
      <c r="H165" s="1">
        <v>146896</v>
      </c>
      <c r="I165" s="1">
        <v>0</v>
      </c>
    </row>
    <row r="166" spans="1:9" customFormat="1" x14ac:dyDescent="0.25">
      <c r="A166" s="2" t="s">
        <v>13</v>
      </c>
      <c r="B166" s="3">
        <v>21</v>
      </c>
      <c r="C166" s="4" t="s">
        <v>56</v>
      </c>
      <c r="D166" s="4" t="s">
        <v>57</v>
      </c>
      <c r="E166" s="1">
        <v>0</v>
      </c>
      <c r="F166" s="1">
        <v>150000</v>
      </c>
      <c r="G166" s="1">
        <v>150000</v>
      </c>
      <c r="H166" s="1">
        <v>0</v>
      </c>
      <c r="I166" s="1">
        <v>0</v>
      </c>
    </row>
    <row r="167" spans="1:9" customFormat="1" x14ac:dyDescent="0.25">
      <c r="A167" s="2" t="s">
        <v>13</v>
      </c>
      <c r="B167" s="3">
        <v>21</v>
      </c>
      <c r="C167" s="4" t="s">
        <v>56</v>
      </c>
      <c r="D167" s="4" t="s">
        <v>105</v>
      </c>
      <c r="E167" s="1">
        <v>1042428</v>
      </c>
      <c r="F167" s="1">
        <v>1425606</v>
      </c>
      <c r="G167" s="1">
        <v>1211661</v>
      </c>
      <c r="H167" s="1">
        <v>1320051</v>
      </c>
      <c r="I167" s="1">
        <v>1435599</v>
      </c>
    </row>
    <row r="168" spans="1:9" customFormat="1" x14ac:dyDescent="0.25">
      <c r="A168" s="2" t="s">
        <v>13</v>
      </c>
      <c r="B168" s="3">
        <v>21</v>
      </c>
      <c r="C168" s="4" t="s">
        <v>106</v>
      </c>
      <c r="D168" s="4" t="s">
        <v>107</v>
      </c>
      <c r="E168" s="1">
        <v>0</v>
      </c>
      <c r="F168" s="1">
        <v>0</v>
      </c>
      <c r="G168" s="1">
        <v>0</v>
      </c>
      <c r="H168" s="1">
        <v>137689</v>
      </c>
      <c r="I168" s="1">
        <v>147268</v>
      </c>
    </row>
    <row r="169" spans="1:9" s="17" customFormat="1" ht="15.75" x14ac:dyDescent="0.25">
      <c r="A169" s="13" t="s">
        <v>13</v>
      </c>
      <c r="B169" s="14">
        <v>21</v>
      </c>
      <c r="C169" s="15" t="s">
        <v>9</v>
      </c>
      <c r="D169" s="15" t="s">
        <v>10</v>
      </c>
      <c r="E169" s="16">
        <v>144012199</v>
      </c>
      <c r="F169" s="16">
        <v>143946877</v>
      </c>
      <c r="G169" s="16">
        <v>125637311</v>
      </c>
      <c r="H169" s="16">
        <v>126293826</v>
      </c>
      <c r="I169" s="16">
        <v>125571443</v>
      </c>
    </row>
    <row r="170" spans="1:9" customFormat="1" x14ac:dyDescent="0.25">
      <c r="A170" s="2" t="s">
        <v>13</v>
      </c>
      <c r="B170" s="3">
        <v>22</v>
      </c>
      <c r="C170" s="4" t="s">
        <v>108</v>
      </c>
      <c r="D170" s="4" t="s">
        <v>109</v>
      </c>
      <c r="E170" s="1">
        <v>0</v>
      </c>
      <c r="F170" s="1">
        <v>0</v>
      </c>
      <c r="G170" s="1">
        <v>0</v>
      </c>
      <c r="H170" s="1">
        <v>0</v>
      </c>
      <c r="I170" s="1">
        <v>224960</v>
      </c>
    </row>
    <row r="171" spans="1:9" customFormat="1" x14ac:dyDescent="0.25">
      <c r="A171" s="2" t="s">
        <v>13</v>
      </c>
      <c r="B171" s="3">
        <v>22</v>
      </c>
      <c r="C171" s="4" t="s">
        <v>110</v>
      </c>
      <c r="D171" s="4" t="s">
        <v>111</v>
      </c>
      <c r="E171" s="1">
        <v>0</v>
      </c>
      <c r="F171" s="1">
        <v>0</v>
      </c>
      <c r="G171" s="1">
        <v>871635</v>
      </c>
      <c r="H171" s="1">
        <v>620973</v>
      </c>
      <c r="I171" s="1">
        <v>1754160</v>
      </c>
    </row>
    <row r="172" spans="1:9" customFormat="1" x14ac:dyDescent="0.25">
      <c r="A172" s="2" t="s">
        <v>13</v>
      </c>
      <c r="B172" s="3">
        <v>22</v>
      </c>
      <c r="C172" s="4" t="s">
        <v>110</v>
      </c>
      <c r="D172" s="4" t="s">
        <v>112</v>
      </c>
      <c r="E172" s="1">
        <v>199565</v>
      </c>
      <c r="F172" s="1">
        <v>0</v>
      </c>
      <c r="G172" s="1">
        <v>0</v>
      </c>
      <c r="H172" s="1">
        <v>218783</v>
      </c>
      <c r="I172" s="1">
        <v>0</v>
      </c>
    </row>
    <row r="173" spans="1:9" s="17" customFormat="1" ht="15.75" x14ac:dyDescent="0.25">
      <c r="A173" s="13" t="s">
        <v>13</v>
      </c>
      <c r="B173" s="14">
        <v>22</v>
      </c>
      <c r="C173" s="15" t="s">
        <v>9</v>
      </c>
      <c r="D173" s="15" t="s">
        <v>10</v>
      </c>
      <c r="E173" s="16">
        <v>199565</v>
      </c>
      <c r="F173" s="16">
        <v>0</v>
      </c>
      <c r="G173" s="16">
        <v>871635</v>
      </c>
      <c r="H173" s="16">
        <v>839756</v>
      </c>
      <c r="I173" s="16">
        <v>1979120</v>
      </c>
    </row>
    <row r="174" spans="1:9" customFormat="1" x14ac:dyDescent="0.25">
      <c r="A174" s="2" t="s">
        <v>13</v>
      </c>
      <c r="B174" s="3">
        <v>23</v>
      </c>
      <c r="C174" s="4" t="s">
        <v>42</v>
      </c>
      <c r="D174" s="4" t="s">
        <v>113</v>
      </c>
      <c r="E174" s="1">
        <v>0</v>
      </c>
      <c r="F174" s="1">
        <v>0</v>
      </c>
      <c r="G174" s="1">
        <v>0</v>
      </c>
      <c r="H174" s="1">
        <v>789877</v>
      </c>
      <c r="I174" s="1">
        <v>664486</v>
      </c>
    </row>
    <row r="175" spans="1:9" customFormat="1" x14ac:dyDescent="0.25">
      <c r="A175" s="2" t="s">
        <v>13</v>
      </c>
      <c r="B175" s="3">
        <v>23</v>
      </c>
      <c r="C175" s="4" t="s">
        <v>42</v>
      </c>
      <c r="D175" s="4" t="s">
        <v>60</v>
      </c>
      <c r="E175" s="1">
        <v>449964</v>
      </c>
      <c r="F175" s="1">
        <v>2226921</v>
      </c>
      <c r="G175" s="1">
        <v>2702004</v>
      </c>
      <c r="H175" s="1">
        <v>0</v>
      </c>
      <c r="I175" s="1">
        <v>0</v>
      </c>
    </row>
    <row r="176" spans="1:9" customFormat="1" x14ac:dyDescent="0.25">
      <c r="A176" s="2" t="s">
        <v>13</v>
      </c>
      <c r="B176" s="3">
        <v>23</v>
      </c>
      <c r="C176" s="4" t="s">
        <v>42</v>
      </c>
      <c r="D176" s="4" t="s">
        <v>59</v>
      </c>
      <c r="E176" s="1">
        <v>75325551</v>
      </c>
      <c r="F176" s="1">
        <v>75950235</v>
      </c>
      <c r="G176" s="1">
        <v>56395542</v>
      </c>
      <c r="H176" s="1">
        <v>73360158</v>
      </c>
      <c r="I176" s="1">
        <v>69305580</v>
      </c>
    </row>
    <row r="177" spans="1:9" s="17" customFormat="1" ht="15.75" x14ac:dyDescent="0.25">
      <c r="A177" s="13" t="s">
        <v>13</v>
      </c>
      <c r="B177" s="14">
        <v>23</v>
      </c>
      <c r="C177" s="15" t="s">
        <v>9</v>
      </c>
      <c r="D177" s="15" t="s">
        <v>10</v>
      </c>
      <c r="E177" s="16">
        <v>75775515</v>
      </c>
      <c r="F177" s="16">
        <v>78177156</v>
      </c>
      <c r="G177" s="16">
        <v>59097546</v>
      </c>
      <c r="H177" s="16">
        <v>74150035</v>
      </c>
      <c r="I177" s="16">
        <v>69970066</v>
      </c>
    </row>
    <row r="178" spans="1:9" customFormat="1" x14ac:dyDescent="0.25">
      <c r="A178" s="2" t="s">
        <v>13</v>
      </c>
      <c r="B178" s="3">
        <v>24</v>
      </c>
      <c r="C178" s="4" t="s">
        <v>61</v>
      </c>
      <c r="D178" s="4" t="s">
        <v>114</v>
      </c>
      <c r="E178" s="1">
        <v>0</v>
      </c>
      <c r="F178" s="1">
        <v>0</v>
      </c>
      <c r="G178" s="1">
        <v>350000</v>
      </c>
      <c r="H178" s="1">
        <v>0</v>
      </c>
      <c r="I178" s="1">
        <v>0</v>
      </c>
    </row>
    <row r="179" spans="1:9" customFormat="1" x14ac:dyDescent="0.25">
      <c r="A179" s="2" t="s">
        <v>13</v>
      </c>
      <c r="B179" s="3">
        <v>24</v>
      </c>
      <c r="C179" s="4" t="s">
        <v>115</v>
      </c>
      <c r="D179" s="4" t="s">
        <v>116</v>
      </c>
      <c r="E179" s="1">
        <v>0</v>
      </c>
      <c r="F179" s="1">
        <v>224110</v>
      </c>
      <c r="G179" s="1">
        <v>0</v>
      </c>
      <c r="H179" s="1">
        <v>0</v>
      </c>
      <c r="I179" s="1">
        <v>0</v>
      </c>
    </row>
    <row r="180" spans="1:9" customFormat="1" x14ac:dyDescent="0.25">
      <c r="A180" s="2" t="s">
        <v>13</v>
      </c>
      <c r="B180" s="3">
        <v>24</v>
      </c>
      <c r="C180" s="4" t="s">
        <v>117</v>
      </c>
      <c r="D180" s="4" t="s">
        <v>118</v>
      </c>
      <c r="E180" s="1">
        <v>0</v>
      </c>
      <c r="F180" s="1">
        <v>0</v>
      </c>
      <c r="G180" s="1">
        <v>0</v>
      </c>
      <c r="H180" s="1">
        <v>0</v>
      </c>
      <c r="I180" s="1">
        <v>150000</v>
      </c>
    </row>
    <row r="181" spans="1:9" s="17" customFormat="1" ht="15.75" x14ac:dyDescent="0.25">
      <c r="A181" s="13" t="s">
        <v>13</v>
      </c>
      <c r="B181" s="14">
        <v>24</v>
      </c>
      <c r="C181" s="15" t="s">
        <v>9</v>
      </c>
      <c r="D181" s="15" t="s">
        <v>10</v>
      </c>
      <c r="E181" s="16">
        <v>0</v>
      </c>
      <c r="F181" s="16">
        <v>224110</v>
      </c>
      <c r="G181" s="16">
        <v>350000</v>
      </c>
      <c r="H181" s="16">
        <v>0</v>
      </c>
      <c r="I181" s="16">
        <v>150000</v>
      </c>
    </row>
    <row r="182" spans="1:9" customFormat="1" x14ac:dyDescent="0.25">
      <c r="A182" s="2" t="s">
        <v>13</v>
      </c>
      <c r="B182" s="3">
        <v>25</v>
      </c>
      <c r="C182" s="4" t="s">
        <v>17</v>
      </c>
      <c r="D182" s="4" t="s">
        <v>62</v>
      </c>
      <c r="E182" s="1">
        <v>408513</v>
      </c>
      <c r="F182" s="1">
        <v>0</v>
      </c>
      <c r="G182" s="1">
        <v>0</v>
      </c>
      <c r="H182" s="1">
        <v>0</v>
      </c>
      <c r="I182" s="1">
        <v>0</v>
      </c>
    </row>
    <row r="183" spans="1:9" customFormat="1" x14ac:dyDescent="0.25">
      <c r="A183" s="2" t="s">
        <v>13</v>
      </c>
      <c r="B183" s="3">
        <v>25</v>
      </c>
      <c r="C183" s="4" t="s">
        <v>17</v>
      </c>
      <c r="D183" s="4" t="s">
        <v>63</v>
      </c>
      <c r="E183" s="1">
        <v>1441304</v>
      </c>
      <c r="F183" s="1">
        <v>0</v>
      </c>
      <c r="G183" s="1">
        <v>0</v>
      </c>
      <c r="H183" s="1">
        <v>224257</v>
      </c>
      <c r="I183" s="1">
        <v>0</v>
      </c>
    </row>
    <row r="184" spans="1:9" customFormat="1" x14ac:dyDescent="0.25">
      <c r="A184" s="2" t="s">
        <v>13</v>
      </c>
      <c r="B184" s="3">
        <v>25</v>
      </c>
      <c r="C184" s="4" t="s">
        <v>17</v>
      </c>
      <c r="D184" s="4" t="s">
        <v>119</v>
      </c>
      <c r="E184" s="1">
        <v>0</v>
      </c>
      <c r="F184" s="1">
        <v>0</v>
      </c>
      <c r="G184" s="1">
        <v>0</v>
      </c>
      <c r="H184" s="1">
        <v>155772</v>
      </c>
      <c r="I184" s="1">
        <v>0</v>
      </c>
    </row>
    <row r="185" spans="1:9" customFormat="1" x14ac:dyDescent="0.25">
      <c r="A185" s="2" t="s">
        <v>13</v>
      </c>
      <c r="B185" s="3">
        <v>25</v>
      </c>
      <c r="C185" s="4" t="s">
        <v>17</v>
      </c>
      <c r="D185" s="4" t="s">
        <v>50</v>
      </c>
      <c r="E185" s="1">
        <v>149852</v>
      </c>
      <c r="F185" s="1">
        <v>0</v>
      </c>
      <c r="G185" s="1">
        <v>149972</v>
      </c>
      <c r="H185" s="1">
        <v>1143670</v>
      </c>
      <c r="I185" s="1">
        <v>954231</v>
      </c>
    </row>
    <row r="186" spans="1:9" customFormat="1" x14ac:dyDescent="0.25">
      <c r="A186" s="2" t="s">
        <v>13</v>
      </c>
      <c r="B186" s="3">
        <v>25</v>
      </c>
      <c r="C186" s="4" t="s">
        <v>17</v>
      </c>
      <c r="D186" s="4" t="s">
        <v>64</v>
      </c>
      <c r="E186" s="1">
        <v>0</v>
      </c>
      <c r="F186" s="1">
        <v>0</v>
      </c>
      <c r="G186" s="1">
        <v>0</v>
      </c>
      <c r="H186" s="1">
        <v>190031</v>
      </c>
      <c r="I186" s="1">
        <v>997711</v>
      </c>
    </row>
    <row r="187" spans="1:9" customFormat="1" x14ac:dyDescent="0.25">
      <c r="A187" s="2" t="s">
        <v>13</v>
      </c>
      <c r="B187" s="3">
        <v>25</v>
      </c>
      <c r="C187" s="4" t="s">
        <v>17</v>
      </c>
      <c r="D187" s="4" t="s">
        <v>120</v>
      </c>
      <c r="E187" s="1">
        <v>0</v>
      </c>
      <c r="F187" s="1">
        <v>0</v>
      </c>
      <c r="G187" s="1">
        <v>0</v>
      </c>
      <c r="H187" s="1">
        <v>134651</v>
      </c>
      <c r="I187" s="1">
        <v>163715</v>
      </c>
    </row>
    <row r="188" spans="1:9" customFormat="1" x14ac:dyDescent="0.25">
      <c r="A188" s="2" t="s">
        <v>13</v>
      </c>
      <c r="B188" s="3">
        <v>25</v>
      </c>
      <c r="C188" s="4" t="s">
        <v>17</v>
      </c>
      <c r="D188" s="4" t="s">
        <v>65</v>
      </c>
      <c r="E188" s="1">
        <v>1392702</v>
      </c>
      <c r="F188" s="1">
        <v>451756</v>
      </c>
      <c r="G188" s="1">
        <v>1561062</v>
      </c>
      <c r="H188" s="1">
        <v>1649216</v>
      </c>
      <c r="I188" s="1">
        <v>1956915</v>
      </c>
    </row>
    <row r="189" spans="1:9" s="17" customFormat="1" ht="15.75" x14ac:dyDescent="0.25">
      <c r="A189" s="13" t="s">
        <v>13</v>
      </c>
      <c r="B189" s="14">
        <v>25</v>
      </c>
      <c r="C189" s="15" t="s">
        <v>9</v>
      </c>
      <c r="D189" s="15" t="s">
        <v>10</v>
      </c>
      <c r="E189" s="16">
        <v>3392371</v>
      </c>
      <c r="F189" s="16">
        <v>451756</v>
      </c>
      <c r="G189" s="16">
        <v>1711034</v>
      </c>
      <c r="H189" s="16">
        <v>3497597</v>
      </c>
      <c r="I189" s="16">
        <v>4072572</v>
      </c>
    </row>
    <row r="190" spans="1:9" customFormat="1" x14ac:dyDescent="0.25">
      <c r="A190" s="2" t="s">
        <v>13</v>
      </c>
      <c r="B190" s="3">
        <v>26</v>
      </c>
      <c r="C190" s="4" t="s">
        <v>66</v>
      </c>
      <c r="D190" s="4" t="s">
        <v>121</v>
      </c>
      <c r="E190" s="1">
        <v>0</v>
      </c>
      <c r="F190" s="1">
        <v>0</v>
      </c>
      <c r="G190" s="1">
        <v>0</v>
      </c>
      <c r="H190" s="1">
        <v>0</v>
      </c>
      <c r="I190" s="1">
        <v>186445</v>
      </c>
    </row>
    <row r="191" spans="1:9" customFormat="1" x14ac:dyDescent="0.25">
      <c r="A191" s="2" t="s">
        <v>13</v>
      </c>
      <c r="B191" s="3">
        <v>26</v>
      </c>
      <c r="C191" s="4" t="s">
        <v>66</v>
      </c>
      <c r="D191" s="4" t="s">
        <v>67</v>
      </c>
      <c r="E191" s="1">
        <v>85912</v>
      </c>
      <c r="F191" s="1">
        <v>86864</v>
      </c>
      <c r="G191" s="1">
        <v>284304</v>
      </c>
      <c r="H191" s="1">
        <v>751164</v>
      </c>
      <c r="I191" s="1">
        <v>0</v>
      </c>
    </row>
    <row r="192" spans="1:9" customFormat="1" x14ac:dyDescent="0.25">
      <c r="A192" s="2" t="s">
        <v>13</v>
      </c>
      <c r="B192" s="3">
        <v>26</v>
      </c>
      <c r="C192" s="4" t="s">
        <v>66</v>
      </c>
      <c r="D192" s="4" t="s">
        <v>68</v>
      </c>
      <c r="E192" s="1">
        <v>910530</v>
      </c>
      <c r="F192" s="1">
        <v>919893</v>
      </c>
      <c r="G192" s="1">
        <v>451570</v>
      </c>
      <c r="H192" s="1">
        <v>478228</v>
      </c>
      <c r="I192" s="1">
        <v>2177658</v>
      </c>
    </row>
    <row r="193" spans="1:9" s="17" customFormat="1" ht="15.75" x14ac:dyDescent="0.25">
      <c r="A193" s="13" t="s">
        <v>13</v>
      </c>
      <c r="B193" s="14">
        <v>26</v>
      </c>
      <c r="C193" s="15" t="s">
        <v>9</v>
      </c>
      <c r="D193" s="15" t="s">
        <v>10</v>
      </c>
      <c r="E193" s="16">
        <v>996442</v>
      </c>
      <c r="F193" s="16">
        <v>1006757</v>
      </c>
      <c r="G193" s="16">
        <v>735874</v>
      </c>
      <c r="H193" s="16">
        <v>1229392</v>
      </c>
      <c r="I193" s="16">
        <v>2364103</v>
      </c>
    </row>
    <row r="194" spans="1:9" customFormat="1" x14ac:dyDescent="0.25">
      <c r="A194" s="2" t="s">
        <v>13</v>
      </c>
      <c r="B194" s="3">
        <v>27</v>
      </c>
      <c r="C194" s="4" t="s">
        <v>69</v>
      </c>
      <c r="D194" s="4" t="s">
        <v>70</v>
      </c>
      <c r="E194" s="1">
        <v>437374</v>
      </c>
      <c r="F194" s="1">
        <v>188680</v>
      </c>
      <c r="G194" s="1">
        <v>131000</v>
      </c>
      <c r="H194" s="1">
        <v>131000</v>
      </c>
      <c r="I194" s="1">
        <v>0</v>
      </c>
    </row>
    <row r="195" spans="1:9" s="17" customFormat="1" ht="15.75" x14ac:dyDescent="0.25">
      <c r="A195" s="13" t="s">
        <v>13</v>
      </c>
      <c r="B195" s="14">
        <v>27</v>
      </c>
      <c r="C195" s="15" t="s">
        <v>9</v>
      </c>
      <c r="D195" s="15" t="s">
        <v>10</v>
      </c>
      <c r="E195" s="16">
        <v>437374</v>
      </c>
      <c r="F195" s="16">
        <v>188680</v>
      </c>
      <c r="G195" s="16">
        <v>131000</v>
      </c>
      <c r="H195" s="16">
        <v>131000</v>
      </c>
      <c r="I195" s="16">
        <v>0</v>
      </c>
    </row>
    <row r="196" spans="1:9" customFormat="1" x14ac:dyDescent="0.25">
      <c r="A196" s="2" t="s">
        <v>13</v>
      </c>
      <c r="B196" s="3">
        <v>28</v>
      </c>
      <c r="C196" s="4" t="s">
        <v>71</v>
      </c>
      <c r="D196" s="4" t="s">
        <v>72</v>
      </c>
      <c r="E196" s="1">
        <v>106788</v>
      </c>
      <c r="F196" s="1">
        <v>0</v>
      </c>
      <c r="G196" s="1">
        <v>0</v>
      </c>
      <c r="H196" s="1">
        <v>0</v>
      </c>
      <c r="I196" s="1">
        <v>0</v>
      </c>
    </row>
    <row r="197" spans="1:9" s="17" customFormat="1" ht="15.75" x14ac:dyDescent="0.25">
      <c r="A197" s="13" t="s">
        <v>13</v>
      </c>
      <c r="B197" s="14">
        <v>28</v>
      </c>
      <c r="C197" s="15" t="s">
        <v>9</v>
      </c>
      <c r="D197" s="15" t="s">
        <v>10</v>
      </c>
      <c r="E197" s="16">
        <v>106788</v>
      </c>
      <c r="F197" s="16">
        <v>0</v>
      </c>
      <c r="G197" s="16">
        <v>0</v>
      </c>
      <c r="H197" s="16">
        <v>0</v>
      </c>
      <c r="I197" s="16">
        <v>0</v>
      </c>
    </row>
    <row r="198" spans="1:9" customFormat="1" x14ac:dyDescent="0.25">
      <c r="A198" s="2" t="s">
        <v>13</v>
      </c>
      <c r="B198" s="3">
        <v>29</v>
      </c>
      <c r="C198" s="4" t="s">
        <v>14</v>
      </c>
      <c r="D198" s="4" t="s">
        <v>73</v>
      </c>
      <c r="E198" s="1">
        <v>749846</v>
      </c>
      <c r="F198" s="1">
        <v>896547</v>
      </c>
      <c r="G198" s="1">
        <v>700620</v>
      </c>
      <c r="H198" s="1">
        <v>559001</v>
      </c>
      <c r="I198" s="1">
        <v>0</v>
      </c>
    </row>
    <row r="199" spans="1:9" customFormat="1" x14ac:dyDescent="0.25">
      <c r="A199" s="2" t="s">
        <v>13</v>
      </c>
      <c r="B199" s="3">
        <v>29</v>
      </c>
      <c r="C199" s="4" t="s">
        <v>14</v>
      </c>
      <c r="D199" s="4" t="s">
        <v>122</v>
      </c>
      <c r="E199" s="1">
        <v>0</v>
      </c>
      <c r="F199" s="1">
        <v>0</v>
      </c>
      <c r="G199" s="1">
        <v>0</v>
      </c>
      <c r="H199" s="1">
        <v>149504</v>
      </c>
      <c r="I199" s="1">
        <v>0</v>
      </c>
    </row>
    <row r="200" spans="1:9" s="17" customFormat="1" ht="15.75" x14ac:dyDescent="0.25">
      <c r="A200" s="13" t="s">
        <v>13</v>
      </c>
      <c r="B200" s="14">
        <v>29</v>
      </c>
      <c r="C200" s="15" t="s">
        <v>9</v>
      </c>
      <c r="D200" s="15" t="s">
        <v>10</v>
      </c>
      <c r="E200" s="16">
        <v>749846</v>
      </c>
      <c r="F200" s="16">
        <v>896547</v>
      </c>
      <c r="G200" s="16">
        <v>700620</v>
      </c>
      <c r="H200" s="16">
        <v>708505</v>
      </c>
      <c r="I200" s="16">
        <v>0</v>
      </c>
    </row>
    <row r="201" spans="1:9" customFormat="1" x14ac:dyDescent="0.25">
      <c r="A201" s="2" t="s">
        <v>13</v>
      </c>
      <c r="B201" s="3">
        <v>30</v>
      </c>
      <c r="C201" s="4" t="s">
        <v>15</v>
      </c>
      <c r="D201" s="4" t="s">
        <v>74</v>
      </c>
      <c r="E201" s="1">
        <v>22962138</v>
      </c>
      <c r="F201" s="1">
        <v>13644890</v>
      </c>
      <c r="G201" s="1">
        <v>6342014</v>
      </c>
      <c r="H201" s="1">
        <v>9184706</v>
      </c>
      <c r="I201" s="1">
        <v>9480434</v>
      </c>
    </row>
    <row r="202" spans="1:9" customFormat="1" x14ac:dyDescent="0.25">
      <c r="A202" s="2" t="s">
        <v>13</v>
      </c>
      <c r="B202" s="3">
        <v>30</v>
      </c>
      <c r="C202" s="4" t="s">
        <v>15</v>
      </c>
      <c r="D202" s="4" t="s">
        <v>123</v>
      </c>
      <c r="E202" s="1">
        <v>0</v>
      </c>
      <c r="F202" s="1">
        <v>0</v>
      </c>
      <c r="G202" s="1">
        <v>0</v>
      </c>
      <c r="H202" s="1">
        <v>0</v>
      </c>
      <c r="I202" s="1">
        <v>165000</v>
      </c>
    </row>
    <row r="203" spans="1:9" customFormat="1" x14ac:dyDescent="0.25">
      <c r="A203" s="2" t="s">
        <v>13</v>
      </c>
      <c r="B203" s="3">
        <v>30</v>
      </c>
      <c r="C203" s="4" t="s">
        <v>15</v>
      </c>
      <c r="D203" s="4" t="s">
        <v>75</v>
      </c>
      <c r="E203" s="1">
        <v>0</v>
      </c>
      <c r="F203" s="1">
        <v>66134</v>
      </c>
      <c r="G203" s="1">
        <v>0</v>
      </c>
      <c r="H203" s="1">
        <v>0</v>
      </c>
      <c r="I203" s="1">
        <v>0</v>
      </c>
    </row>
    <row r="204" spans="1:9" customFormat="1" x14ac:dyDescent="0.25">
      <c r="A204" s="2" t="s">
        <v>13</v>
      </c>
      <c r="B204" s="3">
        <v>30</v>
      </c>
      <c r="C204" s="4" t="s">
        <v>15</v>
      </c>
      <c r="D204" s="4" t="s">
        <v>76</v>
      </c>
      <c r="E204" s="1">
        <v>249997</v>
      </c>
      <c r="F204" s="1">
        <v>0</v>
      </c>
      <c r="G204" s="1">
        <v>328211</v>
      </c>
      <c r="H204" s="1">
        <v>110265</v>
      </c>
      <c r="I204" s="1">
        <v>0</v>
      </c>
    </row>
    <row r="205" spans="1:9" customFormat="1" x14ac:dyDescent="0.25">
      <c r="A205" s="2" t="s">
        <v>13</v>
      </c>
      <c r="B205" s="3">
        <v>30</v>
      </c>
      <c r="C205" s="4" t="s">
        <v>15</v>
      </c>
      <c r="D205" s="4" t="s">
        <v>77</v>
      </c>
      <c r="E205" s="1">
        <v>291975628</v>
      </c>
      <c r="F205" s="1">
        <v>313611868</v>
      </c>
      <c r="G205" s="1">
        <v>321313912</v>
      </c>
      <c r="H205" s="1">
        <v>350129912</v>
      </c>
      <c r="I205" s="1">
        <v>356229700</v>
      </c>
    </row>
    <row r="206" spans="1:9" customFormat="1" x14ac:dyDescent="0.25">
      <c r="A206" s="2" t="s">
        <v>13</v>
      </c>
      <c r="B206" s="3">
        <v>30</v>
      </c>
      <c r="C206" s="4" t="s">
        <v>15</v>
      </c>
      <c r="D206" s="4" t="s">
        <v>124</v>
      </c>
      <c r="E206" s="1">
        <v>0</v>
      </c>
      <c r="F206" s="1">
        <v>0</v>
      </c>
      <c r="G206" s="1">
        <v>224628</v>
      </c>
      <c r="H206" s="1">
        <v>751845</v>
      </c>
      <c r="I206" s="1">
        <v>829499</v>
      </c>
    </row>
    <row r="207" spans="1:9" customFormat="1" x14ac:dyDescent="0.25">
      <c r="A207" s="2" t="s">
        <v>13</v>
      </c>
      <c r="B207" s="3">
        <v>30</v>
      </c>
      <c r="C207" s="4" t="s">
        <v>125</v>
      </c>
      <c r="D207" s="4" t="s">
        <v>126</v>
      </c>
      <c r="E207" s="1">
        <v>0</v>
      </c>
      <c r="F207" s="1">
        <v>0</v>
      </c>
      <c r="G207" s="1">
        <v>0</v>
      </c>
      <c r="H207" s="1">
        <v>0</v>
      </c>
      <c r="I207" s="1">
        <v>268855</v>
      </c>
    </row>
    <row r="208" spans="1:9" s="17" customFormat="1" ht="15.75" x14ac:dyDescent="0.25">
      <c r="A208" s="13" t="s">
        <v>13</v>
      </c>
      <c r="B208" s="14">
        <v>30</v>
      </c>
      <c r="C208" s="15" t="s">
        <v>9</v>
      </c>
      <c r="D208" s="15" t="s">
        <v>10</v>
      </c>
      <c r="E208" s="16">
        <v>315187763</v>
      </c>
      <c r="F208" s="16">
        <v>327322892</v>
      </c>
      <c r="G208" s="16">
        <v>328208765</v>
      </c>
      <c r="H208" s="16">
        <v>360176728</v>
      </c>
      <c r="I208" s="16">
        <v>366973488</v>
      </c>
    </row>
    <row r="209" spans="1:9" customFormat="1" x14ac:dyDescent="0.25">
      <c r="A209" s="2" t="s">
        <v>13</v>
      </c>
      <c r="B209" s="3">
        <v>31</v>
      </c>
      <c r="C209" s="4" t="s">
        <v>17</v>
      </c>
      <c r="D209" s="4" t="s">
        <v>78</v>
      </c>
      <c r="E209" s="1">
        <v>885357</v>
      </c>
      <c r="F209" s="1">
        <v>507474</v>
      </c>
      <c r="G209" s="1">
        <v>0</v>
      </c>
      <c r="H209" s="1">
        <v>0</v>
      </c>
      <c r="I209" s="1">
        <v>0</v>
      </c>
    </row>
    <row r="210" spans="1:9" customFormat="1" x14ac:dyDescent="0.25">
      <c r="A210" s="2" t="s">
        <v>13</v>
      </c>
      <c r="B210" s="3">
        <v>31</v>
      </c>
      <c r="C210" s="4" t="s">
        <v>127</v>
      </c>
      <c r="D210" s="4" t="s">
        <v>128</v>
      </c>
      <c r="E210" s="1">
        <v>0</v>
      </c>
      <c r="F210" s="1">
        <v>0</v>
      </c>
      <c r="G210" s="1">
        <v>149726</v>
      </c>
      <c r="H210" s="1">
        <v>0</v>
      </c>
      <c r="I210" s="1">
        <v>0</v>
      </c>
    </row>
    <row r="211" spans="1:9" customFormat="1" x14ac:dyDescent="0.25">
      <c r="A211" s="2" t="s">
        <v>13</v>
      </c>
      <c r="B211" s="3">
        <v>31</v>
      </c>
      <c r="C211" s="4" t="s">
        <v>79</v>
      </c>
      <c r="D211" s="4" t="s">
        <v>80</v>
      </c>
      <c r="E211" s="1">
        <v>224502</v>
      </c>
      <c r="F211" s="1">
        <v>0</v>
      </c>
      <c r="G211" s="1">
        <v>999517</v>
      </c>
      <c r="H211" s="1">
        <v>0</v>
      </c>
      <c r="I211" s="1">
        <v>0</v>
      </c>
    </row>
    <row r="212" spans="1:9" customFormat="1" x14ac:dyDescent="0.25">
      <c r="A212" s="2" t="s">
        <v>13</v>
      </c>
      <c r="B212" s="3">
        <v>31</v>
      </c>
      <c r="C212" s="4" t="s">
        <v>81</v>
      </c>
      <c r="D212" s="4" t="s">
        <v>82</v>
      </c>
      <c r="E212" s="1">
        <v>0</v>
      </c>
      <c r="F212" s="1">
        <v>331080</v>
      </c>
      <c r="G212" s="1">
        <v>0</v>
      </c>
      <c r="H212" s="1">
        <v>252123</v>
      </c>
      <c r="I212" s="1">
        <v>382208</v>
      </c>
    </row>
    <row r="213" spans="1:9" s="17" customFormat="1" ht="15.75" x14ac:dyDescent="0.25">
      <c r="A213" s="13" t="s">
        <v>13</v>
      </c>
      <c r="B213" s="14">
        <v>31</v>
      </c>
      <c r="C213" s="15" t="s">
        <v>9</v>
      </c>
      <c r="D213" s="15" t="s">
        <v>10</v>
      </c>
      <c r="E213" s="16">
        <v>1109859</v>
      </c>
      <c r="F213" s="16">
        <v>838554</v>
      </c>
      <c r="G213" s="16">
        <v>1149243</v>
      </c>
      <c r="H213" s="16">
        <v>252123</v>
      </c>
      <c r="I213" s="16">
        <v>382208</v>
      </c>
    </row>
    <row r="214" spans="1:9" customFormat="1" x14ac:dyDescent="0.25">
      <c r="A214" s="2" t="s">
        <v>13</v>
      </c>
      <c r="B214" s="3">
        <v>32</v>
      </c>
      <c r="C214" s="4" t="s">
        <v>15</v>
      </c>
      <c r="D214" s="4" t="s">
        <v>129</v>
      </c>
      <c r="E214" s="1">
        <v>0</v>
      </c>
      <c r="F214" s="1">
        <v>0</v>
      </c>
      <c r="G214" s="1">
        <v>0</v>
      </c>
      <c r="H214" s="1">
        <v>0</v>
      </c>
      <c r="I214" s="1">
        <v>144450</v>
      </c>
    </row>
    <row r="215" spans="1:9" customFormat="1" x14ac:dyDescent="0.25">
      <c r="A215" s="2" t="s">
        <v>13</v>
      </c>
      <c r="B215" s="3">
        <v>32</v>
      </c>
      <c r="C215" s="4" t="s">
        <v>15</v>
      </c>
      <c r="D215" s="4" t="s">
        <v>84</v>
      </c>
      <c r="E215" s="1">
        <v>375000</v>
      </c>
      <c r="F215" s="1">
        <v>0</v>
      </c>
      <c r="G215" s="1">
        <v>0</v>
      </c>
      <c r="H215" s="1">
        <v>0</v>
      </c>
      <c r="I215" s="1">
        <v>0</v>
      </c>
    </row>
    <row r="216" spans="1:9" customFormat="1" x14ac:dyDescent="0.25">
      <c r="A216" s="2" t="s">
        <v>13</v>
      </c>
      <c r="B216" s="3">
        <v>32</v>
      </c>
      <c r="C216" s="4" t="s">
        <v>15</v>
      </c>
      <c r="D216" s="4" t="s">
        <v>130</v>
      </c>
      <c r="E216" s="1">
        <v>0</v>
      </c>
      <c r="F216" s="1">
        <v>0</v>
      </c>
      <c r="G216" s="1">
        <v>175705</v>
      </c>
      <c r="H216" s="1">
        <v>0</v>
      </c>
      <c r="I216" s="1">
        <v>41095</v>
      </c>
    </row>
    <row r="217" spans="1:9" customFormat="1" x14ac:dyDescent="0.25">
      <c r="A217" s="2" t="s">
        <v>13</v>
      </c>
      <c r="B217" s="3">
        <v>32</v>
      </c>
      <c r="C217" s="4" t="s">
        <v>15</v>
      </c>
      <c r="D217" s="4" t="s">
        <v>131</v>
      </c>
      <c r="E217" s="1">
        <v>478301</v>
      </c>
      <c r="F217" s="1">
        <v>751764</v>
      </c>
      <c r="G217" s="1">
        <v>713496</v>
      </c>
      <c r="H217" s="1">
        <v>503475</v>
      </c>
      <c r="I217" s="1">
        <v>196908</v>
      </c>
    </row>
    <row r="218" spans="1:9" customFormat="1" x14ac:dyDescent="0.25">
      <c r="A218" s="2" t="s">
        <v>13</v>
      </c>
      <c r="B218" s="3">
        <v>32</v>
      </c>
      <c r="C218" s="4" t="s">
        <v>15</v>
      </c>
      <c r="D218" s="4" t="s">
        <v>83</v>
      </c>
      <c r="E218" s="1">
        <v>1274997</v>
      </c>
      <c r="F218" s="1">
        <v>1924122</v>
      </c>
      <c r="G218" s="1">
        <v>1712071</v>
      </c>
      <c r="H218" s="1">
        <v>1384582</v>
      </c>
      <c r="I218" s="1">
        <v>2697205</v>
      </c>
    </row>
    <row r="219" spans="1:9" customFormat="1" x14ac:dyDescent="0.25">
      <c r="A219" s="2" t="s">
        <v>13</v>
      </c>
      <c r="B219" s="3">
        <v>32</v>
      </c>
      <c r="C219" s="4" t="s">
        <v>16</v>
      </c>
      <c r="D219" s="4" t="s">
        <v>132</v>
      </c>
      <c r="E219" s="1">
        <v>0</v>
      </c>
      <c r="F219" s="1">
        <v>0</v>
      </c>
      <c r="G219" s="1">
        <v>0</v>
      </c>
      <c r="H219" s="1">
        <v>0</v>
      </c>
      <c r="I219" s="1">
        <v>169997</v>
      </c>
    </row>
    <row r="220" spans="1:9" customFormat="1" x14ac:dyDescent="0.25">
      <c r="A220" s="2" t="s">
        <v>13</v>
      </c>
      <c r="B220" s="3">
        <v>32</v>
      </c>
      <c r="C220" s="4" t="s">
        <v>16</v>
      </c>
      <c r="D220" s="4" t="s">
        <v>85</v>
      </c>
      <c r="E220" s="1">
        <v>28687218</v>
      </c>
      <c r="F220" s="1">
        <v>25309614</v>
      </c>
      <c r="G220" s="1">
        <v>19623906</v>
      </c>
      <c r="H220" s="1">
        <v>23044911</v>
      </c>
      <c r="I220" s="1">
        <v>50408424</v>
      </c>
    </row>
    <row r="221" spans="1:9" s="17" customFormat="1" ht="15.75" x14ac:dyDescent="0.25">
      <c r="A221" s="13" t="s">
        <v>13</v>
      </c>
      <c r="B221" s="14">
        <v>32</v>
      </c>
      <c r="C221" s="15" t="s">
        <v>9</v>
      </c>
      <c r="D221" s="15" t="s">
        <v>10</v>
      </c>
      <c r="E221" s="16">
        <v>30815516</v>
      </c>
      <c r="F221" s="16">
        <v>27985500</v>
      </c>
      <c r="G221" s="16">
        <v>22225178</v>
      </c>
      <c r="H221" s="16">
        <v>24932968</v>
      </c>
      <c r="I221" s="16">
        <v>53658079</v>
      </c>
    </row>
    <row r="222" spans="1:9" customFormat="1" x14ac:dyDescent="0.25">
      <c r="A222" s="2" t="s">
        <v>13</v>
      </c>
      <c r="B222" s="3">
        <v>33</v>
      </c>
      <c r="C222" s="4" t="s">
        <v>15</v>
      </c>
      <c r="D222" s="4" t="s">
        <v>133</v>
      </c>
      <c r="E222" s="1">
        <v>0</v>
      </c>
      <c r="F222" s="1">
        <v>0</v>
      </c>
      <c r="G222" s="1">
        <v>0</v>
      </c>
      <c r="H222" s="1">
        <v>0</v>
      </c>
      <c r="I222" s="1">
        <v>273826</v>
      </c>
    </row>
    <row r="223" spans="1:9" customFormat="1" x14ac:dyDescent="0.25">
      <c r="A223" s="2" t="s">
        <v>13</v>
      </c>
      <c r="B223" s="3">
        <v>33</v>
      </c>
      <c r="C223" s="4" t="s">
        <v>15</v>
      </c>
      <c r="D223" s="4" t="s">
        <v>134</v>
      </c>
      <c r="E223" s="1">
        <v>0</v>
      </c>
      <c r="F223" s="1">
        <v>0</v>
      </c>
      <c r="G223" s="1">
        <v>149995</v>
      </c>
      <c r="H223" s="1">
        <v>0</v>
      </c>
      <c r="I223" s="1">
        <v>0</v>
      </c>
    </row>
    <row r="224" spans="1:9" s="17" customFormat="1" ht="15.75" x14ac:dyDescent="0.25">
      <c r="A224" s="13" t="s">
        <v>13</v>
      </c>
      <c r="B224" s="14">
        <v>33</v>
      </c>
      <c r="C224" s="15" t="s">
        <v>9</v>
      </c>
      <c r="D224" s="15" t="s">
        <v>10</v>
      </c>
      <c r="E224" s="16">
        <v>0</v>
      </c>
      <c r="F224" s="16">
        <v>0</v>
      </c>
      <c r="G224" s="16">
        <v>149995</v>
      </c>
      <c r="H224" s="16">
        <v>0</v>
      </c>
      <c r="I224" s="16">
        <v>273826</v>
      </c>
    </row>
    <row r="225" spans="1:9" customFormat="1" x14ac:dyDescent="0.25">
      <c r="A225" s="2" t="s">
        <v>13</v>
      </c>
      <c r="B225" s="3">
        <v>34</v>
      </c>
      <c r="C225" s="4" t="s">
        <v>86</v>
      </c>
      <c r="D225" s="4" t="s">
        <v>87</v>
      </c>
      <c r="E225" s="1">
        <v>1688667</v>
      </c>
      <c r="F225" s="1">
        <v>669257</v>
      </c>
      <c r="G225" s="1">
        <v>574813</v>
      </c>
      <c r="H225" s="1">
        <v>0</v>
      </c>
      <c r="I225" s="1">
        <v>0</v>
      </c>
    </row>
    <row r="226" spans="1:9" customFormat="1" x14ac:dyDescent="0.25">
      <c r="A226" s="2" t="s">
        <v>13</v>
      </c>
      <c r="B226" s="3">
        <v>34</v>
      </c>
      <c r="C226" s="4" t="s">
        <v>88</v>
      </c>
      <c r="D226" s="4" t="s">
        <v>89</v>
      </c>
      <c r="E226" s="1">
        <v>489994</v>
      </c>
      <c r="F226" s="1">
        <v>984603</v>
      </c>
      <c r="G226" s="1">
        <v>973211</v>
      </c>
      <c r="H226" s="1">
        <v>980307</v>
      </c>
      <c r="I226" s="1">
        <v>1385574</v>
      </c>
    </row>
    <row r="227" spans="1:9" s="17" customFormat="1" ht="15.75" x14ac:dyDescent="0.25">
      <c r="A227" s="13" t="s">
        <v>13</v>
      </c>
      <c r="B227" s="14">
        <v>34</v>
      </c>
      <c r="C227" s="15" t="s">
        <v>9</v>
      </c>
      <c r="D227" s="15" t="s">
        <v>10</v>
      </c>
      <c r="E227" s="16">
        <v>2178661</v>
      </c>
      <c r="F227" s="16">
        <v>1653860</v>
      </c>
      <c r="G227" s="16">
        <v>1548024</v>
      </c>
      <c r="H227" s="16">
        <v>980307</v>
      </c>
      <c r="I227" s="16">
        <v>1385574</v>
      </c>
    </row>
    <row r="228" spans="1:9" customFormat="1" x14ac:dyDescent="0.25">
      <c r="A228" s="2" t="s">
        <v>13</v>
      </c>
      <c r="B228" s="3">
        <v>35</v>
      </c>
      <c r="C228" s="4" t="s">
        <v>17</v>
      </c>
      <c r="D228" s="4" t="s">
        <v>90</v>
      </c>
      <c r="E228" s="1">
        <v>1697810</v>
      </c>
      <c r="F228" s="1">
        <v>2335158</v>
      </c>
      <c r="G228" s="1">
        <v>2225356</v>
      </c>
      <c r="H228" s="1">
        <v>619938</v>
      </c>
      <c r="I228" s="1">
        <v>984796</v>
      </c>
    </row>
    <row r="229" spans="1:9" customFormat="1" x14ac:dyDescent="0.25">
      <c r="A229" s="2" t="s">
        <v>13</v>
      </c>
      <c r="B229" s="3">
        <v>35</v>
      </c>
      <c r="C229" s="4" t="s">
        <v>17</v>
      </c>
      <c r="D229" s="4" t="s">
        <v>91</v>
      </c>
      <c r="E229" s="1">
        <v>454498</v>
      </c>
      <c r="F229" s="1">
        <v>225000</v>
      </c>
      <c r="G229" s="1">
        <v>0</v>
      </c>
      <c r="H229" s="1">
        <v>568940</v>
      </c>
      <c r="I229" s="1">
        <v>0</v>
      </c>
    </row>
    <row r="230" spans="1:9" customFormat="1" x14ac:dyDescent="0.25">
      <c r="A230" s="2" t="s">
        <v>13</v>
      </c>
      <c r="B230" s="3">
        <v>35</v>
      </c>
      <c r="C230" s="4" t="s">
        <v>17</v>
      </c>
      <c r="D230" s="4" t="s">
        <v>135</v>
      </c>
      <c r="E230" s="1">
        <v>0</v>
      </c>
      <c r="F230" s="1">
        <v>225000</v>
      </c>
      <c r="G230" s="1">
        <v>0</v>
      </c>
      <c r="H230" s="1">
        <v>0</v>
      </c>
      <c r="I230" s="1">
        <v>300000</v>
      </c>
    </row>
    <row r="231" spans="1:9" customFormat="1" x14ac:dyDescent="0.25">
      <c r="A231" s="2" t="s">
        <v>13</v>
      </c>
      <c r="B231" s="3">
        <v>35</v>
      </c>
      <c r="C231" s="4" t="s">
        <v>17</v>
      </c>
      <c r="D231" s="4" t="s">
        <v>92</v>
      </c>
      <c r="E231" s="1">
        <v>0</v>
      </c>
      <c r="F231" s="1">
        <v>224996</v>
      </c>
      <c r="G231" s="1">
        <v>0</v>
      </c>
      <c r="H231" s="1">
        <v>0</v>
      </c>
      <c r="I231" s="1">
        <v>0</v>
      </c>
    </row>
    <row r="232" spans="1:9" customFormat="1" x14ac:dyDescent="0.25">
      <c r="A232" s="2" t="s">
        <v>13</v>
      </c>
      <c r="B232" s="3">
        <v>35</v>
      </c>
      <c r="C232" s="4" t="s">
        <v>17</v>
      </c>
      <c r="D232" s="4" t="s">
        <v>136</v>
      </c>
      <c r="E232" s="1">
        <v>0</v>
      </c>
      <c r="F232" s="1">
        <v>149828</v>
      </c>
      <c r="G232" s="1">
        <v>508997</v>
      </c>
      <c r="H232" s="1">
        <v>490980</v>
      </c>
      <c r="I232" s="1">
        <v>0</v>
      </c>
    </row>
    <row r="233" spans="1:9" customFormat="1" x14ac:dyDescent="0.25">
      <c r="A233" s="2" t="s">
        <v>13</v>
      </c>
      <c r="B233" s="3">
        <v>35</v>
      </c>
      <c r="C233" s="4" t="s">
        <v>17</v>
      </c>
      <c r="D233" s="4" t="s">
        <v>93</v>
      </c>
      <c r="E233" s="1">
        <v>0</v>
      </c>
      <c r="F233" s="1">
        <v>150000</v>
      </c>
      <c r="G233" s="1">
        <v>0</v>
      </c>
      <c r="H233" s="1">
        <v>225000</v>
      </c>
      <c r="I233" s="1">
        <v>0</v>
      </c>
    </row>
    <row r="234" spans="1:9" s="17" customFormat="1" ht="15.75" x14ac:dyDescent="0.25">
      <c r="A234" s="13" t="s">
        <v>13</v>
      </c>
      <c r="B234" s="14">
        <v>35</v>
      </c>
      <c r="C234" s="15" t="s">
        <v>9</v>
      </c>
      <c r="D234" s="15" t="s">
        <v>10</v>
      </c>
      <c r="E234" s="16">
        <v>2152308</v>
      </c>
      <c r="F234" s="16">
        <v>3309982</v>
      </c>
      <c r="G234" s="16">
        <v>2734353</v>
      </c>
      <c r="H234" s="16">
        <v>1904858</v>
      </c>
      <c r="I234" s="16">
        <v>1284796</v>
      </c>
    </row>
    <row r="235" spans="1:9" customFormat="1" x14ac:dyDescent="0.25">
      <c r="A235" s="2" t="s">
        <v>13</v>
      </c>
      <c r="B235" s="3">
        <v>36</v>
      </c>
      <c r="C235" s="4" t="s">
        <v>14</v>
      </c>
      <c r="D235" s="4" t="s">
        <v>137</v>
      </c>
      <c r="E235" s="1">
        <v>0</v>
      </c>
      <c r="F235" s="1">
        <v>149936</v>
      </c>
      <c r="G235" s="1">
        <v>0</v>
      </c>
      <c r="H235" s="1">
        <v>999390</v>
      </c>
      <c r="I235" s="1">
        <v>0</v>
      </c>
    </row>
    <row r="236" spans="1:9" s="17" customFormat="1" ht="15.75" x14ac:dyDescent="0.25">
      <c r="A236" s="13" t="s">
        <v>13</v>
      </c>
      <c r="B236" s="14">
        <v>36</v>
      </c>
      <c r="C236" s="15" t="s">
        <v>9</v>
      </c>
      <c r="D236" s="15" t="s">
        <v>10</v>
      </c>
      <c r="E236" s="16">
        <v>0</v>
      </c>
      <c r="F236" s="16">
        <v>149936</v>
      </c>
      <c r="G236" s="16">
        <v>0</v>
      </c>
      <c r="H236" s="16">
        <v>999390</v>
      </c>
      <c r="I236" s="16">
        <v>0</v>
      </c>
    </row>
    <row r="237" spans="1:9" s="22" customFormat="1" ht="15.75" x14ac:dyDescent="0.25">
      <c r="A237" s="18" t="s">
        <v>13</v>
      </c>
      <c r="B237" s="19" t="s">
        <v>11</v>
      </c>
      <c r="C237" s="20" t="s">
        <v>12</v>
      </c>
      <c r="D237" s="20" t="s">
        <v>12</v>
      </c>
      <c r="E237" s="21">
        <v>1325476724</v>
      </c>
      <c r="F237" s="21">
        <v>1356727595</v>
      </c>
      <c r="G237" s="21">
        <v>1334111407</v>
      </c>
      <c r="H237" s="21">
        <v>1437842029</v>
      </c>
      <c r="I237" s="21">
        <v>1560270438</v>
      </c>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s="17" customFormat="1" ht="15.75" x14ac:dyDescent="0.25">
      <c r="A247" s="13"/>
      <c r="B247" s="14"/>
      <c r="C247" s="15"/>
      <c r="D247" s="15"/>
      <c r="E247" s="16"/>
      <c r="F247" s="16"/>
      <c r="G247" s="16"/>
      <c r="H247" s="16"/>
      <c r="I247" s="16"/>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s="17" customFormat="1" ht="15.75" x14ac:dyDescent="0.25">
      <c r="A268" s="13"/>
      <c r="B268" s="14"/>
      <c r="C268" s="15"/>
      <c r="D268" s="15"/>
      <c r="E268" s="16"/>
      <c r="F268" s="16"/>
      <c r="G268" s="16"/>
      <c r="H268" s="16"/>
      <c r="I268" s="16"/>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s="17" customFormat="1" ht="15.75" x14ac:dyDescent="0.25">
      <c r="A315" s="13"/>
      <c r="B315" s="14"/>
      <c r="C315" s="15"/>
      <c r="D315" s="15"/>
      <c r="E315" s="16"/>
      <c r="F315" s="16"/>
      <c r="G315" s="16"/>
      <c r="H315" s="16"/>
      <c r="I315" s="16"/>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s="17" customFormat="1" ht="15.75" x14ac:dyDescent="0.25">
      <c r="A320" s="13"/>
      <c r="B320" s="14"/>
      <c r="C320" s="15"/>
      <c r="D320" s="15"/>
      <c r="E320" s="16"/>
      <c r="F320" s="16"/>
      <c r="G320" s="16"/>
      <c r="H320" s="16"/>
      <c r="I320" s="16"/>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s="17" customFormat="1" ht="15.75" x14ac:dyDescent="0.25">
      <c r="A328" s="13"/>
      <c r="B328" s="14"/>
      <c r="C328" s="15"/>
      <c r="D328" s="15"/>
      <c r="E328" s="16"/>
      <c r="F328" s="16"/>
      <c r="G328" s="16"/>
      <c r="H328" s="16"/>
      <c r="I328" s="16"/>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s="17" customFormat="1" ht="15.75" x14ac:dyDescent="0.25">
      <c r="A355" s="13"/>
      <c r="B355" s="14"/>
      <c r="C355" s="15"/>
      <c r="D355" s="15"/>
      <c r="E355" s="16"/>
      <c r="F355" s="16"/>
      <c r="G355" s="16"/>
      <c r="H355" s="16"/>
      <c r="I355" s="16"/>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s="17" customFormat="1" ht="15.75" x14ac:dyDescent="0.25">
      <c r="A365" s="13"/>
      <c r="B365" s="14"/>
      <c r="C365" s="15"/>
      <c r="D365" s="15"/>
      <c r="E365" s="16"/>
      <c r="F365" s="16"/>
      <c r="G365" s="16"/>
      <c r="H365" s="16"/>
      <c r="I365" s="16"/>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s="17" customFormat="1" ht="15.75" x14ac:dyDescent="0.25">
      <c r="A398" s="13"/>
      <c r="B398" s="14"/>
      <c r="C398" s="15"/>
      <c r="D398" s="15"/>
      <c r="E398" s="16"/>
      <c r="F398" s="16"/>
      <c r="G398" s="16"/>
      <c r="H398" s="16"/>
      <c r="I398" s="16"/>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s="17" customFormat="1" ht="15.75" x14ac:dyDescent="0.25">
      <c r="A427" s="13"/>
      <c r="B427" s="14"/>
      <c r="C427" s="15"/>
      <c r="D427" s="15"/>
      <c r="E427" s="16"/>
      <c r="F427" s="16"/>
      <c r="G427" s="16"/>
      <c r="H427" s="16"/>
      <c r="I427" s="16"/>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s="17" customFormat="1" ht="15.75" x14ac:dyDescent="0.25">
      <c r="A438" s="13"/>
      <c r="B438" s="14"/>
      <c r="C438" s="15"/>
      <c r="D438" s="15"/>
      <c r="E438" s="16"/>
      <c r="F438" s="16"/>
      <c r="G438" s="16"/>
      <c r="H438" s="16"/>
      <c r="I438" s="16"/>
    </row>
    <row r="439" spans="1:9" s="22" customFormat="1" ht="15.75" x14ac:dyDescent="0.25">
      <c r="A439" s="18"/>
      <c r="B439" s="19"/>
      <c r="C439" s="20"/>
      <c r="D439" s="20"/>
      <c r="E439" s="21"/>
      <c r="F439" s="21"/>
      <c r="G439" s="21"/>
      <c r="H439" s="21"/>
      <c r="I439" s="2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s="17" customFormat="1" ht="15.75" x14ac:dyDescent="0.25">
      <c r="A454" s="13"/>
      <c r="B454" s="14"/>
      <c r="C454" s="15"/>
      <c r="D454" s="15"/>
      <c r="E454" s="16"/>
      <c r="F454" s="16"/>
      <c r="G454" s="16"/>
      <c r="H454" s="16"/>
      <c r="I454" s="16"/>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s="17" customFormat="1" ht="15.75" x14ac:dyDescent="0.25">
      <c r="A500" s="13"/>
      <c r="B500" s="14"/>
      <c r="C500" s="15"/>
      <c r="D500" s="15"/>
      <c r="E500" s="16"/>
      <c r="F500" s="16"/>
      <c r="G500" s="16"/>
      <c r="H500" s="16"/>
      <c r="I500" s="16"/>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s="17" customFormat="1" ht="15.75" x14ac:dyDescent="0.25">
      <c r="A512" s="13"/>
      <c r="B512" s="14"/>
      <c r="C512" s="15"/>
      <c r="D512" s="15"/>
      <c r="E512" s="16"/>
      <c r="F512" s="16"/>
      <c r="G512" s="16"/>
      <c r="H512" s="16"/>
      <c r="I512" s="16"/>
    </row>
    <row r="513" spans="1:9" s="22" customFormat="1" ht="15.75" x14ac:dyDescent="0.25">
      <c r="A513" s="18"/>
      <c r="B513" s="19"/>
      <c r="C513" s="20"/>
      <c r="D513" s="20"/>
      <c r="E513" s="21"/>
      <c r="F513" s="21"/>
      <c r="G513" s="21"/>
      <c r="H513" s="21"/>
      <c r="I513" s="2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s="17" customFormat="1" ht="15.75" x14ac:dyDescent="0.25">
      <c r="A529" s="13"/>
      <c r="B529" s="14"/>
      <c r="C529" s="15"/>
      <c r="D529" s="15"/>
      <c r="E529" s="16"/>
      <c r="F529" s="16"/>
      <c r="G529" s="16"/>
      <c r="H529" s="16"/>
      <c r="I529" s="16"/>
    </row>
    <row r="530" spans="1:9" s="22" customFormat="1" ht="15.75" x14ac:dyDescent="0.25">
      <c r="A530" s="18"/>
      <c r="B530" s="19"/>
      <c r="C530" s="20"/>
      <c r="D530" s="20"/>
      <c r="E530" s="21"/>
      <c r="F530" s="21"/>
      <c r="G530" s="21"/>
      <c r="H530" s="21"/>
      <c r="I530" s="2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s="6" customFormat="1" x14ac:dyDescent="0.25">
      <c r="A548" s="8"/>
      <c r="B548" s="9"/>
      <c r="C548" s="10"/>
      <c r="D548" s="10"/>
      <c r="E548" s="11"/>
      <c r="F548" s="11"/>
      <c r="G548" s="11"/>
      <c r="H548" s="11"/>
      <c r="I548" s="1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s="6" customFormat="1" x14ac:dyDescent="0.25">
      <c r="A552" s="8"/>
      <c r="B552" s="9"/>
      <c r="C552" s="10"/>
      <c r="D552" s="10"/>
      <c r="E552" s="11"/>
      <c r="F552" s="11"/>
      <c r="G552" s="11"/>
      <c r="H552" s="11"/>
      <c r="I552" s="1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s="6" customFormat="1" x14ac:dyDescent="0.25">
      <c r="A564" s="8"/>
      <c r="B564" s="9"/>
      <c r="C564" s="10"/>
      <c r="D564" s="10"/>
      <c r="E564" s="11"/>
      <c r="F564" s="11"/>
      <c r="G564" s="11"/>
      <c r="H564" s="11"/>
      <c r="I564" s="1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s="6" customFormat="1" x14ac:dyDescent="0.25">
      <c r="A604" s="8"/>
      <c r="B604" s="9"/>
      <c r="C604" s="10"/>
      <c r="D604" s="10"/>
      <c r="E604" s="11"/>
      <c r="F604" s="11"/>
      <c r="G604" s="11"/>
      <c r="H604" s="11"/>
      <c r="I604" s="1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s="6" customFormat="1" x14ac:dyDescent="0.25">
      <c r="A616" s="8"/>
      <c r="B616" s="9"/>
      <c r="C616" s="10"/>
      <c r="D616" s="10"/>
      <c r="E616" s="11"/>
      <c r="F616" s="11"/>
      <c r="G616" s="11"/>
      <c r="H616" s="11"/>
      <c r="I616" s="1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s="6" customFormat="1" x14ac:dyDescent="0.25">
      <c r="A621" s="8"/>
      <c r="B621" s="9"/>
      <c r="C621" s="10"/>
      <c r="D621" s="10"/>
      <c r="E621" s="11"/>
      <c r="F621" s="11"/>
      <c r="G621" s="11"/>
      <c r="H621" s="11"/>
      <c r="I621" s="1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s="6" customFormat="1" x14ac:dyDescent="0.25">
      <c r="A640" s="8"/>
      <c r="B640" s="9"/>
      <c r="C640" s="10"/>
      <c r="D640" s="10"/>
      <c r="E640" s="11"/>
      <c r="F640" s="11"/>
      <c r="G640" s="11"/>
      <c r="H640" s="11"/>
      <c r="I640" s="1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s="6" customFormat="1" x14ac:dyDescent="0.25">
      <c r="A650" s="8"/>
      <c r="B650" s="9"/>
      <c r="C650" s="10"/>
      <c r="D650" s="10"/>
      <c r="E650" s="11"/>
      <c r="F650" s="11"/>
      <c r="G650" s="11"/>
      <c r="H650" s="11"/>
      <c r="I650" s="1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s="6" customFormat="1" x14ac:dyDescent="0.25">
      <c r="A660" s="8"/>
      <c r="B660" s="9"/>
      <c r="C660" s="10"/>
      <c r="D660" s="10"/>
      <c r="E660" s="11"/>
      <c r="F660" s="11"/>
      <c r="G660" s="11"/>
      <c r="H660" s="11"/>
      <c r="I660" s="1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s="6" customFormat="1" x14ac:dyDescent="0.25">
      <c r="A726" s="8"/>
      <c r="B726" s="9"/>
      <c r="C726" s="10"/>
      <c r="D726" s="10"/>
      <c r="E726" s="11"/>
      <c r="F726" s="11"/>
      <c r="G726" s="11"/>
      <c r="H726" s="11"/>
      <c r="I726" s="1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s="6" customFormat="1" x14ac:dyDescent="0.25">
      <c r="A729" s="8"/>
      <c r="B729" s="9"/>
      <c r="C729" s="10"/>
      <c r="D729" s="10"/>
      <c r="E729" s="11"/>
      <c r="F729" s="11"/>
      <c r="G729" s="11"/>
      <c r="H729" s="11"/>
      <c r="I729" s="1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s="6" customFormat="1" x14ac:dyDescent="0.25">
      <c r="A732" s="8"/>
      <c r="B732" s="9"/>
      <c r="C732" s="10"/>
      <c r="D732" s="10"/>
      <c r="E732" s="11"/>
      <c r="F732" s="11"/>
      <c r="G732" s="11"/>
      <c r="H732" s="11"/>
      <c r="I732" s="1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s="6" customFormat="1" x14ac:dyDescent="0.25">
      <c r="A752" s="8"/>
      <c r="B752" s="9"/>
      <c r="C752" s="10"/>
      <c r="D752" s="10"/>
      <c r="E752" s="11"/>
      <c r="F752" s="11"/>
      <c r="G752" s="11"/>
      <c r="H752" s="11"/>
      <c r="I752" s="11"/>
    </row>
    <row r="753" spans="1:10" customFormat="1" x14ac:dyDescent="0.25">
      <c r="A753" s="2"/>
      <c r="B753" s="3"/>
      <c r="C753" s="4"/>
      <c r="D753" s="4"/>
      <c r="E753" s="1"/>
      <c r="F753" s="1"/>
      <c r="G753" s="1"/>
      <c r="H753" s="1"/>
      <c r="I753" s="1"/>
    </row>
    <row r="754" spans="1:10" customFormat="1" x14ac:dyDescent="0.25">
      <c r="A754" s="2"/>
      <c r="B754" s="3"/>
      <c r="C754" s="4"/>
      <c r="D754" s="4"/>
      <c r="E754" s="1"/>
      <c r="F754" s="1"/>
      <c r="G754" s="1"/>
      <c r="H754" s="1"/>
      <c r="I754" s="1"/>
    </row>
    <row r="755" spans="1:10" customFormat="1" x14ac:dyDescent="0.25">
      <c r="A755" s="2"/>
      <c r="B755" s="3"/>
      <c r="C755" s="4"/>
      <c r="D755" s="4"/>
      <c r="E755" s="1"/>
      <c r="F755" s="1"/>
      <c r="G755" s="1"/>
      <c r="H755" s="1"/>
      <c r="I755" s="1"/>
    </row>
    <row r="756" spans="1:10" s="6" customFormat="1" x14ac:dyDescent="0.25">
      <c r="A756" s="8"/>
      <c r="B756" s="9"/>
      <c r="C756" s="10"/>
      <c r="D756" s="10"/>
      <c r="E756" s="11"/>
      <c r="F756" s="11"/>
      <c r="G756" s="11"/>
      <c r="H756" s="11"/>
      <c r="I756" s="11"/>
    </row>
    <row r="757" spans="1:10" customFormat="1" x14ac:dyDescent="0.25">
      <c r="A757" s="2"/>
      <c r="B757" s="3"/>
      <c r="C757" s="4"/>
      <c r="D757" s="4"/>
      <c r="E757" s="1"/>
      <c r="F757" s="1"/>
      <c r="G757" s="1"/>
      <c r="H757" s="1"/>
      <c r="I757" s="1"/>
    </row>
    <row r="758" spans="1:10" customFormat="1" x14ac:dyDescent="0.25">
      <c r="A758" s="2"/>
      <c r="B758" s="3"/>
      <c r="C758" s="4"/>
      <c r="D758" s="4"/>
      <c r="E758" s="1"/>
      <c r="F758" s="1"/>
      <c r="G758" s="1"/>
      <c r="H758" s="1"/>
      <c r="I758" s="1"/>
    </row>
    <row r="759" spans="1:10" customFormat="1" x14ac:dyDescent="0.25">
      <c r="A759" s="2"/>
      <c r="B759" s="3"/>
      <c r="C759" s="4"/>
      <c r="D759" s="4"/>
      <c r="E759" s="1"/>
      <c r="F759" s="1"/>
      <c r="G759" s="1"/>
      <c r="H759" s="1"/>
      <c r="I759" s="1"/>
    </row>
    <row r="760" spans="1:10" customFormat="1" x14ac:dyDescent="0.25">
      <c r="A760" s="2"/>
      <c r="B760" s="3"/>
      <c r="C760" s="4"/>
      <c r="D760" s="4"/>
      <c r="E760" s="1"/>
      <c r="F760" s="1"/>
      <c r="G760" s="1"/>
      <c r="H760" s="1"/>
      <c r="I760" s="1"/>
    </row>
    <row r="761" spans="1:10" customFormat="1" x14ac:dyDescent="0.25">
      <c r="A761" s="2"/>
      <c r="B761" s="3"/>
      <c r="C761" s="4"/>
      <c r="D761" s="4"/>
      <c r="E761" s="1"/>
      <c r="F761" s="1"/>
      <c r="G761" s="1"/>
      <c r="H761" s="1"/>
      <c r="I761" s="1"/>
    </row>
    <row r="762" spans="1:10" customFormat="1" x14ac:dyDescent="0.25">
      <c r="A762" s="2"/>
      <c r="B762" s="3"/>
      <c r="C762" s="4"/>
      <c r="D762" s="4"/>
      <c r="E762" s="1"/>
      <c r="F762" s="1"/>
      <c r="G762" s="1"/>
      <c r="H762" s="1"/>
      <c r="I762" s="1"/>
    </row>
    <row r="763" spans="1:10" customFormat="1" x14ac:dyDescent="0.25">
      <c r="A763" s="2"/>
      <c r="B763" s="3"/>
      <c r="C763" s="4"/>
      <c r="D763" s="4"/>
      <c r="E763" s="1"/>
      <c r="F763" s="1"/>
      <c r="G763" s="1"/>
      <c r="H763" s="1"/>
      <c r="I763" s="1"/>
    </row>
    <row r="764" spans="1:10" s="6" customFormat="1" x14ac:dyDescent="0.25">
      <c r="A764" s="8"/>
      <c r="B764" s="9"/>
      <c r="C764" s="10"/>
      <c r="D764" s="10"/>
      <c r="E764" s="11"/>
      <c r="F764" s="11"/>
      <c r="G764" s="11"/>
      <c r="H764" s="11"/>
      <c r="I764" s="11"/>
    </row>
    <row r="765" spans="1:10" customFormat="1" x14ac:dyDescent="0.25">
      <c r="A765" s="2"/>
      <c r="B765" s="3"/>
      <c r="C765" s="4"/>
      <c r="D765" s="4"/>
      <c r="E765" s="1"/>
      <c r="F765" s="1"/>
      <c r="G765" s="1"/>
      <c r="H765" s="1"/>
      <c r="I765" s="1"/>
      <c r="J765" s="5"/>
    </row>
    <row r="766" spans="1:10" customFormat="1" x14ac:dyDescent="0.25">
      <c r="A766" s="2"/>
      <c r="B766" s="3"/>
      <c r="C766" s="4"/>
      <c r="D766" s="4"/>
      <c r="E766" s="1"/>
      <c r="F766" s="1"/>
      <c r="G766" s="1"/>
      <c r="H766" s="1"/>
      <c r="I766" s="1"/>
      <c r="J766" s="5"/>
    </row>
    <row r="767" spans="1:10" s="6" customFormat="1" x14ac:dyDescent="0.25">
      <c r="A767" s="8"/>
      <c r="B767" s="9"/>
      <c r="C767" s="10"/>
      <c r="D767" s="10"/>
      <c r="E767" s="11"/>
      <c r="F767" s="11"/>
      <c r="G767" s="11"/>
      <c r="H767" s="11"/>
      <c r="I767" s="11"/>
      <c r="J767" s="12"/>
    </row>
    <row r="768" spans="1:10"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s="6" customFormat="1" x14ac:dyDescent="0.25">
      <c r="A773" s="8"/>
      <c r="B773" s="9"/>
      <c r="C773" s="10"/>
      <c r="D773" s="10"/>
      <c r="E773" s="11"/>
      <c r="F773" s="11"/>
      <c r="G773" s="11"/>
      <c r="H773" s="11"/>
      <c r="I773" s="1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s="6" customFormat="1" x14ac:dyDescent="0.25">
      <c r="A777" s="8"/>
      <c r="B777" s="9"/>
      <c r="C777" s="10"/>
      <c r="D777" s="10"/>
      <c r="E777" s="11"/>
      <c r="F777" s="11"/>
      <c r="G777" s="11"/>
      <c r="H777" s="11"/>
      <c r="I777" s="1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s="6" customFormat="1" x14ac:dyDescent="0.25">
      <c r="A791" s="8"/>
      <c r="B791" s="9"/>
      <c r="C791" s="10"/>
      <c r="D791" s="10"/>
      <c r="E791" s="11"/>
      <c r="F791" s="11"/>
      <c r="G791" s="11"/>
      <c r="H791" s="11"/>
      <c r="I791" s="1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s="6" customFormat="1" x14ac:dyDescent="0.25">
      <c r="A834" s="8"/>
      <c r="B834" s="9"/>
      <c r="C834" s="10"/>
      <c r="D834" s="10"/>
      <c r="E834" s="11"/>
      <c r="F834" s="11"/>
      <c r="G834" s="11"/>
      <c r="H834" s="11"/>
      <c r="I834" s="1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s="6" customFormat="1" x14ac:dyDescent="0.25">
      <c r="A844" s="8"/>
      <c r="B844" s="9"/>
      <c r="C844" s="10"/>
      <c r="D844" s="10"/>
      <c r="E844" s="11"/>
      <c r="F844" s="11"/>
      <c r="G844" s="11"/>
      <c r="H844" s="11"/>
      <c r="I844" s="1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s="6" customFormat="1" x14ac:dyDescent="0.25">
      <c r="A855" s="8"/>
      <c r="B855" s="9"/>
      <c r="C855" s="10"/>
      <c r="D855" s="10"/>
      <c r="E855" s="11"/>
      <c r="F855" s="11"/>
      <c r="G855" s="11"/>
      <c r="H855" s="11"/>
      <c r="I855" s="1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s="6" customFormat="1" x14ac:dyDescent="0.25">
      <c r="A865" s="8"/>
      <c r="B865" s="9"/>
      <c r="C865" s="10"/>
      <c r="D865" s="10"/>
      <c r="E865" s="11"/>
      <c r="F865" s="11"/>
      <c r="G865" s="11"/>
      <c r="H865" s="11"/>
      <c r="I865" s="1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s="6" customFormat="1" x14ac:dyDescent="0.25">
      <c r="A967" s="8"/>
      <c r="B967" s="9"/>
      <c r="C967" s="10"/>
      <c r="D967" s="10"/>
      <c r="E967" s="11"/>
      <c r="F967" s="11"/>
      <c r="G967" s="11"/>
      <c r="H967" s="11"/>
      <c r="I967" s="1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s="6" customFormat="1" x14ac:dyDescent="0.25">
      <c r="A975" s="8"/>
      <c r="B975" s="9"/>
      <c r="C975" s="10"/>
      <c r="D975" s="10"/>
      <c r="E975" s="11"/>
      <c r="F975" s="11"/>
      <c r="G975" s="11"/>
      <c r="H975" s="11"/>
      <c r="I975" s="1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s="6" customFormat="1" x14ac:dyDescent="0.25">
      <c r="A978" s="8"/>
      <c r="B978" s="9"/>
      <c r="C978" s="10"/>
      <c r="D978" s="10"/>
      <c r="E978" s="11"/>
      <c r="F978" s="11"/>
      <c r="G978" s="11"/>
      <c r="H978" s="11"/>
      <c r="I978" s="1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s="6" customFormat="1" x14ac:dyDescent="0.25">
      <c r="A1162" s="8"/>
      <c r="B1162" s="9"/>
      <c r="C1162" s="10"/>
      <c r="D1162" s="10"/>
      <c r="E1162" s="11"/>
      <c r="F1162" s="11"/>
      <c r="G1162" s="11"/>
      <c r="H1162" s="11"/>
      <c r="I1162" s="1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s="6" customFormat="1" x14ac:dyDescent="0.25">
      <c r="A1171" s="8"/>
      <c r="B1171" s="9"/>
      <c r="C1171" s="10"/>
      <c r="D1171" s="10"/>
      <c r="E1171" s="11"/>
      <c r="F1171" s="11"/>
      <c r="G1171" s="11"/>
      <c r="H1171" s="11"/>
      <c r="I1171"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2F05E5-B6DD-4CC2-8D96-3C53443516A7}"/>
</file>

<file path=customXml/itemProps2.xml><?xml version="1.0" encoding="utf-8"?>
<ds:datastoreItem xmlns:ds="http://schemas.openxmlformats.org/officeDocument/2006/customXml" ds:itemID="{716B6E59-5054-4EF5-81B4-AD5FA5EBF34F}"/>
</file>

<file path=customXml/itemProps3.xml><?xml version="1.0" encoding="utf-8"?>
<ds:datastoreItem xmlns:ds="http://schemas.openxmlformats.org/officeDocument/2006/customXml" ds:itemID="{C708354B-5F10-4543-87F3-7F2CCC8373E2}"/>
</file>

<file path=customXml/itemProps4.xml><?xml version="1.0" encoding="utf-8"?>
<ds:datastoreItem xmlns:ds="http://schemas.openxmlformats.org/officeDocument/2006/customXml" ds:itemID="{56A1FB60-F724-4957-8E1F-A6F907D6F2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