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03F81BD8-E368-4AB3-88AF-7ED84069314D}"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Sheet1!$A$7:$I$38</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 r="F38" i="1"/>
  <c r="G38" i="1"/>
  <c r="H38" i="1"/>
  <c r="I38"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E31" i="1"/>
  <c r="F31" i="1"/>
  <c r="G31" i="1"/>
  <c r="H31" i="1"/>
  <c r="I31" i="1"/>
  <c r="E32" i="1"/>
  <c r="F32" i="1"/>
  <c r="G32" i="1"/>
  <c r="H32" i="1"/>
  <c r="I32" i="1"/>
  <c r="E33" i="1"/>
  <c r="F33" i="1"/>
  <c r="G33" i="1"/>
  <c r="H33" i="1"/>
  <c r="I33" i="1"/>
  <c r="E34" i="1"/>
  <c r="F34" i="1"/>
  <c r="G34" i="1"/>
  <c r="H34" i="1"/>
  <c r="I34" i="1"/>
  <c r="E35" i="1"/>
  <c r="F35" i="1"/>
  <c r="G35" i="1"/>
  <c r="H35" i="1"/>
  <c r="I35" i="1"/>
  <c r="E36" i="1"/>
  <c r="F36" i="1"/>
  <c r="G36" i="1"/>
  <c r="H36" i="1"/>
  <c r="I36" i="1"/>
  <c r="E37" i="1"/>
  <c r="F37" i="1"/>
  <c r="G37" i="1"/>
  <c r="H37" i="1"/>
  <c r="I37" i="1"/>
  <c r="C24" i="1"/>
  <c r="D24" i="1"/>
  <c r="C25" i="1"/>
  <c r="D25" i="1"/>
  <c r="C26" i="1"/>
  <c r="D26" i="1"/>
  <c r="C27" i="1"/>
  <c r="D27" i="1"/>
  <c r="C28" i="1"/>
  <c r="D28" i="1"/>
  <c r="C29" i="1"/>
  <c r="D29" i="1"/>
  <c r="C30" i="1"/>
  <c r="D30" i="1"/>
  <c r="C31" i="1"/>
  <c r="D31" i="1"/>
  <c r="C32" i="1"/>
  <c r="D32" i="1"/>
  <c r="C33" i="1"/>
  <c r="D33" i="1"/>
  <c r="C34" i="1"/>
  <c r="D34" i="1"/>
  <c r="C35" i="1"/>
  <c r="D35" i="1"/>
  <c r="C36" i="1"/>
  <c r="D36" i="1"/>
  <c r="E21" i="1"/>
  <c r="F21" i="1"/>
  <c r="G21" i="1"/>
  <c r="H21" i="1"/>
  <c r="I21" i="1"/>
  <c r="E22" i="1"/>
  <c r="F22" i="1"/>
  <c r="G22" i="1"/>
  <c r="H22" i="1"/>
  <c r="I22" i="1"/>
  <c r="E23" i="1"/>
  <c r="F23" i="1"/>
  <c r="G23" i="1"/>
  <c r="H23" i="1"/>
  <c r="I23" i="1"/>
  <c r="C21" i="1"/>
  <c r="D21" i="1"/>
  <c r="C22" i="1"/>
  <c r="D22" i="1"/>
  <c r="E17" i="1"/>
  <c r="F17" i="1"/>
  <c r="G17" i="1"/>
  <c r="H17" i="1"/>
  <c r="I17" i="1"/>
  <c r="E18" i="1"/>
  <c r="F18" i="1"/>
  <c r="G18" i="1"/>
  <c r="H18" i="1"/>
  <c r="I18" i="1"/>
  <c r="E19" i="1"/>
  <c r="F19" i="1"/>
  <c r="G19" i="1"/>
  <c r="H19" i="1"/>
  <c r="I19" i="1"/>
  <c r="E20" i="1"/>
  <c r="F20" i="1"/>
  <c r="G20" i="1"/>
  <c r="H20" i="1"/>
  <c r="I20" i="1"/>
  <c r="C17" i="1"/>
  <c r="D17" i="1"/>
  <c r="C18" i="1"/>
  <c r="D18" i="1"/>
  <c r="C19" i="1"/>
  <c r="D19" i="1"/>
  <c r="E14" i="1"/>
  <c r="F14" i="1"/>
  <c r="G14" i="1"/>
  <c r="H14" i="1"/>
  <c r="I14" i="1"/>
  <c r="E15" i="1"/>
  <c r="F15" i="1"/>
  <c r="G15" i="1"/>
  <c r="H15" i="1"/>
  <c r="I15" i="1"/>
  <c r="E16" i="1"/>
  <c r="F16" i="1"/>
  <c r="G16" i="1"/>
  <c r="H16" i="1"/>
  <c r="I16" i="1"/>
  <c r="C14" i="1"/>
  <c r="D14" i="1"/>
  <c r="C15" i="1"/>
  <c r="D15"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C8" i="1"/>
  <c r="D8" i="1"/>
  <c r="C9" i="1"/>
  <c r="D9" i="1"/>
  <c r="C10" i="1"/>
  <c r="D10" i="1"/>
  <c r="C11" i="1"/>
  <c r="D11" i="1"/>
  <c r="C12" i="1"/>
  <c r="D12" i="1"/>
  <c r="E7" i="1"/>
  <c r="F7" i="1"/>
  <c r="G7" i="1"/>
  <c r="H7" i="1"/>
  <c r="I7" i="1"/>
</calcChain>
</file>

<file path=xl/sharedStrings.xml><?xml version="1.0" encoding="utf-8"?>
<sst xmlns="http://schemas.openxmlformats.org/spreadsheetml/2006/main" count="48" uniqueCount="9">
  <si>
    <t>State</t>
  </si>
  <si>
    <t>District</t>
  </si>
  <si>
    <t>City</t>
  </si>
  <si>
    <t>Institution</t>
  </si>
  <si>
    <t>DISTRICT</t>
  </si>
  <si>
    <t>TOTAL</t>
  </si>
  <si>
    <t>State Total</t>
  </si>
  <si>
    <t>ALL</t>
  </si>
  <si>
    <t>OKLAHOMA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</si>
</sst>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1"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
      <sz val="11"/>
      <color theme="1"/>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0" fillId="5" borderId="3" xfId="0" applyFont="1" applyFill="1" applyBorder="1" applyAlignment="1">
      <alignment vertical="top"/>
    </xf>
    <xf numFmtId="0" fontId="10" fillId="5" borderId="2" xfId="0" applyFont="1" applyFill="1" applyBorder="1" applyAlignment="1">
      <alignment horizontal="center" vertical="top"/>
    </xf>
    <xf numFmtId="0" fontId="10" fillId="5" borderId="2" xfId="0" applyFont="1" applyFill="1" applyBorder="1" applyAlignment="1">
      <alignment vertical="top"/>
    </xf>
    <xf numFmtId="5" fontId="10" fillId="5" borderId="2" xfId="0" applyNumberFormat="1" applyFont="1" applyFill="1" applyBorder="1" applyAlignment="1">
      <alignment vertical="top"/>
    </xf>
    <xf numFmtId="0" fontId="0" fillId="5" borderId="0" xfId="0" applyFont="1" applyFill="1"/>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28572</xdr:colOff>
      <xdr:row>0</xdr:row>
      <xdr:rowOff>9525</xdr:rowOff>
    </xdr:from>
    <xdr:to>
      <xdr:col>9</xdr:col>
      <xdr:colOff>9524</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2" y="9525"/>
          <a:ext cx="1479232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OKLAHOMA</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5</xdr:row>
      <xdr:rowOff>28575</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704975"/>
          <a:ext cx="696277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111">
          <cell r="C1111" t="str">
            <v>EAST HARTFORD</v>
          </cell>
        </row>
        <row r="3737">
          <cell r="C3737" t="str">
            <v>BARTLESVILLE</v>
          </cell>
          <cell r="D3737" t="str">
            <v>NEVUS OUTREACH, INC.</v>
          </cell>
          <cell r="E3737">
            <v>30000</v>
          </cell>
          <cell r="F3737">
            <v>0</v>
          </cell>
          <cell r="G3737">
            <v>0</v>
          </cell>
          <cell r="H3737">
            <v>0</v>
          </cell>
          <cell r="I3737">
            <v>0</v>
          </cell>
        </row>
        <row r="3738">
          <cell r="C3738" t="str">
            <v>TULSA</v>
          </cell>
          <cell r="D3738" t="str">
            <v>LAUREATE INSTITUTE FOR BRAIN RESEARCH</v>
          </cell>
          <cell r="E3738">
            <v>978137</v>
          </cell>
          <cell r="F3738">
            <v>1082035</v>
          </cell>
          <cell r="G3738">
            <v>1000802</v>
          </cell>
          <cell r="H3738">
            <v>540503</v>
          </cell>
          <cell r="I3738">
            <v>2794849</v>
          </cell>
        </row>
        <row r="3739">
          <cell r="C3739" t="str">
            <v>TULSA</v>
          </cell>
          <cell r="D3739" t="str">
            <v>OSU CENTER FOR HEALTH SCIENCES</v>
          </cell>
          <cell r="E3739">
            <v>0</v>
          </cell>
          <cell r="F3739">
            <v>255200</v>
          </cell>
          <cell r="G3739">
            <v>0</v>
          </cell>
          <cell r="H3739">
            <v>2367310</v>
          </cell>
          <cell r="I3739">
            <v>2323779</v>
          </cell>
        </row>
        <row r="3740">
          <cell r="C3740" t="str">
            <v>TULSA</v>
          </cell>
          <cell r="D3740" t="str">
            <v>UNIVERSITY OF TULSA</v>
          </cell>
          <cell r="E3740">
            <v>301928</v>
          </cell>
          <cell r="F3740">
            <v>303486</v>
          </cell>
          <cell r="G3740">
            <v>305091</v>
          </cell>
          <cell r="H3740">
            <v>306744</v>
          </cell>
          <cell r="I3740">
            <v>0</v>
          </cell>
        </row>
        <row r="3741">
          <cell r="C3741" t="str">
            <v>TULSA</v>
          </cell>
          <cell r="D3741" t="str">
            <v>WARREN CANCER RESEARCH FOUNDATION</v>
          </cell>
          <cell r="E3741">
            <v>424982</v>
          </cell>
          <cell r="F3741">
            <v>68190</v>
          </cell>
          <cell r="G3741">
            <v>0</v>
          </cell>
          <cell r="H3741">
            <v>0</v>
          </cell>
          <cell r="I3741">
            <v>0</v>
          </cell>
        </row>
        <row r="3742">
          <cell r="E3742">
            <v>1735047</v>
          </cell>
          <cell r="F3742">
            <v>1708911</v>
          </cell>
          <cell r="G3742">
            <v>1305893</v>
          </cell>
          <cell r="H3742">
            <v>3214557</v>
          </cell>
          <cell r="I3742">
            <v>5118628</v>
          </cell>
        </row>
        <row r="3743">
          <cell r="C3743" t="str">
            <v>TAHLEQUAH</v>
          </cell>
          <cell r="D3743" t="str">
            <v>CHEROKEE NATION</v>
          </cell>
          <cell r="E3743">
            <v>0</v>
          </cell>
          <cell r="F3743">
            <v>0</v>
          </cell>
          <cell r="G3743">
            <v>76675</v>
          </cell>
          <cell r="H3743">
            <v>76675</v>
          </cell>
          <cell r="I3743">
            <v>839817</v>
          </cell>
        </row>
        <row r="3744">
          <cell r="C3744" t="str">
            <v>TAHLEQUAH</v>
          </cell>
          <cell r="D3744" t="str">
            <v>NORTHEASTERN STATE UNIVERSITY</v>
          </cell>
          <cell r="E3744">
            <v>0</v>
          </cell>
          <cell r="F3744">
            <v>0</v>
          </cell>
          <cell r="G3744">
            <v>62277</v>
          </cell>
          <cell r="H3744">
            <v>64527</v>
          </cell>
          <cell r="I3744">
            <v>0</v>
          </cell>
        </row>
        <row r="3745">
          <cell r="E3745">
            <v>0</v>
          </cell>
          <cell r="F3745">
            <v>0</v>
          </cell>
          <cell r="G3745">
            <v>138952</v>
          </cell>
          <cell r="H3745">
            <v>141202</v>
          </cell>
          <cell r="I3745">
            <v>839817</v>
          </cell>
        </row>
        <row r="3746">
          <cell r="C3746" t="str">
            <v>STILLWATER</v>
          </cell>
          <cell r="D3746" t="str">
            <v>OKLAHOMA STATE UNIVERSITY</v>
          </cell>
          <cell r="E3746">
            <v>0</v>
          </cell>
          <cell r="F3746">
            <v>2979162</v>
          </cell>
          <cell r="G3746">
            <v>0</v>
          </cell>
          <cell r="H3746">
            <v>0</v>
          </cell>
          <cell r="I3746">
            <v>0</v>
          </cell>
        </row>
        <row r="3747">
          <cell r="C3747" t="str">
            <v>STILLWATER</v>
          </cell>
          <cell r="D3747" t="str">
            <v>OKLAHOMA STATE UNIVERSITY STILLWATER</v>
          </cell>
          <cell r="E3747">
            <v>5556247</v>
          </cell>
          <cell r="F3747">
            <v>5658789</v>
          </cell>
          <cell r="G3747">
            <v>4186772</v>
          </cell>
          <cell r="H3747">
            <v>4529350</v>
          </cell>
          <cell r="I3747">
            <v>6065013</v>
          </cell>
        </row>
        <row r="3748">
          <cell r="C3748" t="str">
            <v>STILLWATER</v>
          </cell>
          <cell r="D3748" t="str">
            <v>XPLOSAFE, LLC</v>
          </cell>
          <cell r="E3748">
            <v>0</v>
          </cell>
          <cell r="F3748">
            <v>0</v>
          </cell>
          <cell r="G3748">
            <v>0</v>
          </cell>
          <cell r="H3748">
            <v>0</v>
          </cell>
          <cell r="I3748">
            <v>149999</v>
          </cell>
        </row>
        <row r="3749">
          <cell r="E3749">
            <v>5556247</v>
          </cell>
          <cell r="F3749">
            <v>8637951</v>
          </cell>
          <cell r="G3749">
            <v>4186772</v>
          </cell>
          <cell r="H3749">
            <v>4529350</v>
          </cell>
          <cell r="I3749">
            <v>6215012</v>
          </cell>
        </row>
        <row r="3750">
          <cell r="C3750" t="str">
            <v>NORMAN</v>
          </cell>
          <cell r="D3750" t="str">
            <v>IMMUNO-MYCOLOGICS, INC.</v>
          </cell>
          <cell r="E3750">
            <v>591065</v>
          </cell>
          <cell r="F3750">
            <v>599640</v>
          </cell>
          <cell r="G3750">
            <v>1265645</v>
          </cell>
          <cell r="H3750">
            <v>846913</v>
          </cell>
          <cell r="I3750">
            <v>0</v>
          </cell>
        </row>
        <row r="3751">
          <cell r="C3751" t="str">
            <v>NORMAN</v>
          </cell>
          <cell r="D3751" t="str">
            <v>UNIVERSITY OF OKLAHOMA NORMAN</v>
          </cell>
          <cell r="E3751">
            <v>6570026</v>
          </cell>
          <cell r="F3751">
            <v>6011314</v>
          </cell>
          <cell r="G3751">
            <v>7345905</v>
          </cell>
          <cell r="H3751">
            <v>7964545</v>
          </cell>
          <cell r="I3751">
            <v>8541187</v>
          </cell>
        </row>
        <row r="3752">
          <cell r="E3752">
            <v>7161091</v>
          </cell>
          <cell r="F3752">
            <v>6610954</v>
          </cell>
          <cell r="G3752">
            <v>8611550</v>
          </cell>
          <cell r="H3752">
            <v>8811458</v>
          </cell>
          <cell r="I3752">
            <v>8541187</v>
          </cell>
        </row>
        <row r="3753">
          <cell r="C3753" t="str">
            <v>EDMOND</v>
          </cell>
          <cell r="D3753" t="str">
            <v>UNIVERSITY OF CENTRAL OKLAHOMA</v>
          </cell>
          <cell r="E3753">
            <v>162298</v>
          </cell>
          <cell r="F3753">
            <v>187298</v>
          </cell>
          <cell r="G3753">
            <v>0</v>
          </cell>
          <cell r="H3753">
            <v>0</v>
          </cell>
          <cell r="I3753">
            <v>274871</v>
          </cell>
        </row>
        <row r="3754">
          <cell r="C3754" t="str">
            <v>OKLAHOMA CITY</v>
          </cell>
          <cell r="D3754" t="str">
            <v>CHARLESSON, LLP</v>
          </cell>
          <cell r="E3754">
            <v>926459</v>
          </cell>
          <cell r="F3754">
            <v>225000</v>
          </cell>
          <cell r="G3754">
            <v>1010308</v>
          </cell>
          <cell r="H3754">
            <v>895787</v>
          </cell>
          <cell r="I3754">
            <v>0</v>
          </cell>
        </row>
        <row r="3755">
          <cell r="C3755" t="str">
            <v>OKLAHOMA CITY</v>
          </cell>
          <cell r="D3755" t="str">
            <v>COARE BIOTECHNOLOGY, INC.</v>
          </cell>
          <cell r="E3755">
            <v>220099</v>
          </cell>
          <cell r="F3755">
            <v>146053</v>
          </cell>
          <cell r="G3755">
            <v>449950</v>
          </cell>
          <cell r="H3755">
            <v>905989</v>
          </cell>
          <cell r="I3755">
            <v>1094011</v>
          </cell>
        </row>
        <row r="3756">
          <cell r="C3756" t="str">
            <v>OKLAHOMA CITY</v>
          </cell>
          <cell r="D3756" t="str">
            <v>EPIMEDX, LLC</v>
          </cell>
          <cell r="E3756">
            <v>0</v>
          </cell>
          <cell r="F3756">
            <v>0</v>
          </cell>
          <cell r="G3756">
            <v>218435</v>
          </cell>
          <cell r="H3756">
            <v>0</v>
          </cell>
          <cell r="I3756">
            <v>0</v>
          </cell>
        </row>
        <row r="3757">
          <cell r="C3757" t="str">
            <v>OKLAHOMA CITY</v>
          </cell>
          <cell r="D3757" t="str">
            <v>INTEGRIS BAPTIST MEDICAL CENTER</v>
          </cell>
          <cell r="E3757">
            <v>250583</v>
          </cell>
          <cell r="F3757">
            <v>0</v>
          </cell>
          <cell r="G3757">
            <v>0</v>
          </cell>
          <cell r="H3757">
            <v>0</v>
          </cell>
          <cell r="I3757">
            <v>0</v>
          </cell>
        </row>
        <row r="3758">
          <cell r="C3758" t="str">
            <v>OKLAHOMA CITY</v>
          </cell>
          <cell r="D3758" t="str">
            <v>JORTAN PHARMACEUTICALS, INC.</v>
          </cell>
          <cell r="E3758">
            <v>0</v>
          </cell>
          <cell r="F3758">
            <v>0</v>
          </cell>
          <cell r="G3758">
            <v>295597</v>
          </cell>
          <cell r="H3758">
            <v>0</v>
          </cell>
          <cell r="I3758">
            <v>0</v>
          </cell>
        </row>
        <row r="3759">
          <cell r="C3759" t="str">
            <v>OKLAHOMA CITY</v>
          </cell>
          <cell r="D3759" t="str">
            <v>NORTHBOUND THERAPEUTICS, INC.</v>
          </cell>
          <cell r="E3759">
            <v>0</v>
          </cell>
          <cell r="F3759">
            <v>0</v>
          </cell>
          <cell r="G3759">
            <v>225000</v>
          </cell>
          <cell r="H3759">
            <v>0</v>
          </cell>
          <cell r="I3759">
            <v>0</v>
          </cell>
        </row>
        <row r="3760">
          <cell r="C3760" t="str">
            <v>OKLAHOMA CITY</v>
          </cell>
          <cell r="D3760" t="str">
            <v>OKLAHOMA MEDICAL RESEARCH FOUNDATION</v>
          </cell>
          <cell r="E3760">
            <v>25126551</v>
          </cell>
          <cell r="F3760">
            <v>24796175</v>
          </cell>
          <cell r="G3760">
            <v>23080832</v>
          </cell>
          <cell r="H3760">
            <v>26543070</v>
          </cell>
          <cell r="I3760">
            <v>24131876</v>
          </cell>
        </row>
        <row r="3761">
          <cell r="C3761" t="str">
            <v>OKLAHOMA CITY</v>
          </cell>
          <cell r="D3761" t="str">
            <v>SELEXYS PHARMACEUTICALS CORPORATION</v>
          </cell>
          <cell r="E3761">
            <v>1037638</v>
          </cell>
          <cell r="F3761">
            <v>2314309</v>
          </cell>
          <cell r="G3761">
            <v>0</v>
          </cell>
          <cell r="H3761">
            <v>0</v>
          </cell>
          <cell r="I3761">
            <v>0</v>
          </cell>
        </row>
        <row r="3762">
          <cell r="C3762" t="str">
            <v>OKLAHOMA CITY</v>
          </cell>
          <cell r="D3762" t="str">
            <v>SENSIQ TECHNOLOGIES, INC.</v>
          </cell>
          <cell r="E3762">
            <v>320572</v>
          </cell>
          <cell r="F3762">
            <v>1076985</v>
          </cell>
          <cell r="G3762">
            <v>0</v>
          </cell>
          <cell r="H3762">
            <v>0</v>
          </cell>
          <cell r="I3762">
            <v>0</v>
          </cell>
        </row>
        <row r="3763">
          <cell r="C3763" t="str">
            <v>OKLAHOMA CITY</v>
          </cell>
          <cell r="D3763" t="str">
            <v>TRANSTIMULATION RESEARCH, INC.</v>
          </cell>
          <cell r="E3763">
            <v>200330</v>
          </cell>
          <cell r="F3763">
            <v>0</v>
          </cell>
          <cell r="G3763">
            <v>207513</v>
          </cell>
          <cell r="H3763">
            <v>739790</v>
          </cell>
          <cell r="I3763">
            <v>414590</v>
          </cell>
        </row>
        <row r="3764">
          <cell r="C3764" t="str">
            <v>OKLAHOMA CITY</v>
          </cell>
          <cell r="D3764" t="str">
            <v>UNIVERSITY OF OKLAHOMA HLTH SCIENCES CTR</v>
          </cell>
          <cell r="E3764">
            <v>85154510</v>
          </cell>
          <cell r="F3764">
            <v>85834686</v>
          </cell>
          <cell r="G3764">
            <v>86858206</v>
          </cell>
          <cell r="H3764">
            <v>89779104</v>
          </cell>
          <cell r="I3764">
            <v>85012812</v>
          </cell>
        </row>
        <row r="3765">
          <cell r="C3765" t="str">
            <v>OKLAHOMA CITY</v>
          </cell>
          <cell r="D3765" t="str">
            <v>VADOVATIONS, INC.</v>
          </cell>
          <cell r="E3765">
            <v>1399962</v>
          </cell>
          <cell r="F3765">
            <v>2085576</v>
          </cell>
          <cell r="G3765">
            <v>3007461</v>
          </cell>
          <cell r="H3765">
            <v>5000</v>
          </cell>
          <cell r="I3765">
            <v>3007461</v>
          </cell>
        </row>
        <row r="3766">
          <cell r="E3766">
            <v>114799002</v>
          </cell>
          <cell r="F3766">
            <v>116666082</v>
          </cell>
          <cell r="G3766">
            <v>115353302</v>
          </cell>
          <cell r="H3766">
            <v>118868740</v>
          </cell>
          <cell r="I3766">
            <v>113935621</v>
          </cell>
        </row>
        <row r="3767">
          <cell r="E3767">
            <v>129251387</v>
          </cell>
          <cell r="F3767">
            <v>133623898</v>
          </cell>
          <cell r="G3767">
            <v>129596469</v>
          </cell>
          <cell r="H3767">
            <v>135565307</v>
          </cell>
          <cell r="I3767">
            <v>134650265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32"/>
  <sheetViews>
    <sheetView tabSelected="1" workbookViewId="0">
      <selection activeCell="E38" sqref="E38:I38"/>
    </sheetView>
  </sheetViews>
  <sheetFormatPr defaultRowHeight="15" x14ac:dyDescent="0.25"/>
  <cols>
    <col min="1" max="1" width="19.28515625" style="7" customWidth="1"/>
    <col min="2" max="2" width="11.85546875" style="7" customWidth="1"/>
    <col min="3" max="3" width="26.140625" style="7" customWidth="1"/>
    <col min="4" max="4" width="47.140625" style="7" customWidth="1"/>
    <col min="5" max="5" width="17.140625" style="7" bestFit="1" customWidth="1"/>
    <col min="6" max="6" width="17" style="7" bestFit="1" customWidth="1"/>
    <col min="7" max="9" width="17.140625" style="7" bestFit="1" customWidth="1"/>
    <col min="10" max="11" width="13.5703125" style="7" bestFit="1" customWidth="1"/>
    <col min="12" max="16384" width="9.140625" style="7"/>
  </cols>
  <sheetData>
    <row r="1" spans="1:9" s="31" customFormat="1" ht="100.5" customHeight="1" x14ac:dyDescent="0.25"/>
    <row r="2" spans="1:9" s="31" customFormat="1" ht="16.5" customHeight="1" x14ac:dyDescent="0.25"/>
    <row r="3" spans="1:9" s="31" customFormat="1" x14ac:dyDescent="0.25"/>
    <row r="4" spans="1:9" s="31" customFormat="1" x14ac:dyDescent="0.25"/>
    <row r="5" spans="1:9" s="31" customFormat="1" x14ac:dyDescent="0.25"/>
    <row r="6" spans="1:9" s="31"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[2]Sheet1!C3737</f>
        <v>BARTLESVILLE</v>
      </c>
      <c r="D8" s="4" t="str">
        <f>[2]Sheet1!D3737</f>
        <v>NEVUS OUTREACH, INC.</v>
      </c>
      <c r="E8" s="1">
        <f>[2]Sheet1!E3737</f>
        <v>30000</v>
      </c>
      <c r="F8" s="1">
        <f>[2]Sheet1!F3737</f>
        <v>0</v>
      </c>
      <c r="G8" s="1">
        <f>[2]Sheet1!G3737</f>
        <v>0</v>
      </c>
      <c r="H8" s="1">
        <f>[2]Sheet1!H3737</f>
        <v>0</v>
      </c>
      <c r="I8" s="1">
        <f>[2]Sheet1!I3737</f>
        <v>0</v>
      </c>
    </row>
    <row r="9" spans="1:9" customFormat="1" x14ac:dyDescent="0.25">
      <c r="A9" s="2" t="s">
        <v>8</v>
      </c>
      <c r="B9" s="3">
        <v>1</v>
      </c>
      <c r="C9" s="4" t="str">
        <f>[2]Sheet1!C3738</f>
        <v>TULSA</v>
      </c>
      <c r="D9" s="4" t="str">
        <f>[2]Sheet1!D3738</f>
        <v>LAUREATE INSTITUTE FOR BRAIN RESEARCH</v>
      </c>
      <c r="E9" s="1">
        <f>[2]Sheet1!E3738</f>
        <v>978137</v>
      </c>
      <c r="F9" s="1">
        <f>[2]Sheet1!F3738</f>
        <v>1082035</v>
      </c>
      <c r="G9" s="1">
        <f>[2]Sheet1!G3738</f>
        <v>1000802</v>
      </c>
      <c r="H9" s="1">
        <f>[2]Sheet1!H3738</f>
        <v>540503</v>
      </c>
      <c r="I9" s="1">
        <f>[2]Sheet1!I3738</f>
        <v>2794849</v>
      </c>
    </row>
    <row r="10" spans="1:9" customFormat="1" x14ac:dyDescent="0.25">
      <c r="A10" s="2" t="s">
        <v>8</v>
      </c>
      <c r="B10" s="3">
        <v>1</v>
      </c>
      <c r="C10" s="4" t="str">
        <f>[2]Sheet1!C3739</f>
        <v>TULSA</v>
      </c>
      <c r="D10" s="4" t="str">
        <f>[2]Sheet1!D3739</f>
        <v>OSU CENTER FOR HEALTH SCIENCES</v>
      </c>
      <c r="E10" s="1">
        <f>[2]Sheet1!E3739</f>
        <v>0</v>
      </c>
      <c r="F10" s="1">
        <f>[2]Sheet1!F3739</f>
        <v>255200</v>
      </c>
      <c r="G10" s="1">
        <f>[2]Sheet1!G3739</f>
        <v>0</v>
      </c>
      <c r="H10" s="1">
        <f>[2]Sheet1!H3739</f>
        <v>2367310</v>
      </c>
      <c r="I10" s="1">
        <f>[2]Sheet1!I3739</f>
        <v>2323779</v>
      </c>
    </row>
    <row r="11" spans="1:9" customFormat="1" x14ac:dyDescent="0.25">
      <c r="A11" s="2" t="s">
        <v>8</v>
      </c>
      <c r="B11" s="3">
        <v>1</v>
      </c>
      <c r="C11" s="4" t="str">
        <f>[2]Sheet1!C3740</f>
        <v>TULSA</v>
      </c>
      <c r="D11" s="4" t="str">
        <f>[2]Sheet1!D3740</f>
        <v>UNIVERSITY OF TULSA</v>
      </c>
      <c r="E11" s="1">
        <f>[2]Sheet1!E3740</f>
        <v>301928</v>
      </c>
      <c r="F11" s="1">
        <f>[2]Sheet1!F3740</f>
        <v>303486</v>
      </c>
      <c r="G11" s="1">
        <f>[2]Sheet1!G3740</f>
        <v>305091</v>
      </c>
      <c r="H11" s="1">
        <f>[2]Sheet1!H3740</f>
        <v>306744</v>
      </c>
      <c r="I11" s="1">
        <f>[2]Sheet1!I3740</f>
        <v>0</v>
      </c>
    </row>
    <row r="12" spans="1:9" customFormat="1" x14ac:dyDescent="0.25">
      <c r="A12" s="2" t="s">
        <v>8</v>
      </c>
      <c r="B12" s="3">
        <v>1</v>
      </c>
      <c r="C12" s="4" t="str">
        <f>[2]Sheet1!C3741</f>
        <v>TULSA</v>
      </c>
      <c r="D12" s="4" t="str">
        <f>[2]Sheet1!D3741</f>
        <v>WARREN CANCER RESEARCH FOUNDATION</v>
      </c>
      <c r="E12" s="1">
        <f>[2]Sheet1!E3741</f>
        <v>424982</v>
      </c>
      <c r="F12" s="1">
        <f>[2]Sheet1!F3741</f>
        <v>68190</v>
      </c>
      <c r="G12" s="1">
        <f>[2]Sheet1!G3741</f>
        <v>0</v>
      </c>
      <c r="H12" s="1">
        <f>[2]Sheet1!H3741</f>
        <v>0</v>
      </c>
      <c r="I12" s="1">
        <f>[2]Sheet1!I3741</f>
        <v>0</v>
      </c>
    </row>
    <row r="13" spans="1:9" s="17" customFormat="1" ht="15.75" x14ac:dyDescent="0.25">
      <c r="A13" s="13" t="s">
        <v>8</v>
      </c>
      <c r="B13" s="14">
        <v>1</v>
      </c>
      <c r="C13" s="15" t="s">
        <v>4</v>
      </c>
      <c r="D13" s="15" t="s">
        <v>5</v>
      </c>
      <c r="E13" s="16">
        <f>[2]Sheet1!E3742</f>
        <v>1735047</v>
      </c>
      <c r="F13" s="16">
        <f>[2]Sheet1!F3742</f>
        <v>1708911</v>
      </c>
      <c r="G13" s="16">
        <f>[2]Sheet1!G3742</f>
        <v>1305893</v>
      </c>
      <c r="H13" s="16">
        <f>[2]Sheet1!H3742</f>
        <v>3214557</v>
      </c>
      <c r="I13" s="16">
        <f>[2]Sheet1!I3742</f>
        <v>5118628</v>
      </c>
    </row>
    <row r="14" spans="1:9" s="30" customFormat="1" x14ac:dyDescent="0.25">
      <c r="A14" s="26" t="s">
        <v>8</v>
      </c>
      <c r="B14" s="27">
        <v>1</v>
      </c>
      <c r="C14" s="28" t="str">
        <f>[2]Sheet1!C3743</f>
        <v>TAHLEQUAH</v>
      </c>
      <c r="D14" s="28" t="str">
        <f>[2]Sheet1!D3743</f>
        <v>CHEROKEE NATION</v>
      </c>
      <c r="E14" s="29">
        <f>[2]Sheet1!E3743</f>
        <v>0</v>
      </c>
      <c r="F14" s="29">
        <f>[2]Sheet1!F3743</f>
        <v>0</v>
      </c>
      <c r="G14" s="29">
        <f>[2]Sheet1!G3743</f>
        <v>76675</v>
      </c>
      <c r="H14" s="29">
        <f>[2]Sheet1!H3743</f>
        <v>76675</v>
      </c>
      <c r="I14" s="29">
        <f>[2]Sheet1!I3743</f>
        <v>839817</v>
      </c>
    </row>
    <row r="15" spans="1:9" customFormat="1" x14ac:dyDescent="0.25">
      <c r="A15" s="2" t="s">
        <v>8</v>
      </c>
      <c r="B15" s="3">
        <v>2</v>
      </c>
      <c r="C15" s="4" t="str">
        <f>[2]Sheet1!C3744</f>
        <v>TAHLEQUAH</v>
      </c>
      <c r="D15" s="4" t="str">
        <f>[2]Sheet1!D3744</f>
        <v>NORTHEASTERN STATE UNIVERSITY</v>
      </c>
      <c r="E15" s="1">
        <f>[2]Sheet1!E3744</f>
        <v>0</v>
      </c>
      <c r="F15" s="1">
        <f>[2]Sheet1!F3744</f>
        <v>0</v>
      </c>
      <c r="G15" s="1">
        <f>[2]Sheet1!G3744</f>
        <v>62277</v>
      </c>
      <c r="H15" s="1">
        <f>[2]Sheet1!H3744</f>
        <v>64527</v>
      </c>
      <c r="I15" s="1">
        <f>[2]Sheet1!I3744</f>
        <v>0</v>
      </c>
    </row>
    <row r="16" spans="1:9" s="17" customFormat="1" ht="15.75" x14ac:dyDescent="0.25">
      <c r="A16" s="13" t="s">
        <v>8</v>
      </c>
      <c r="B16" s="14">
        <v>2</v>
      </c>
      <c r="C16" s="15" t="s">
        <v>4</v>
      </c>
      <c r="D16" s="15" t="s">
        <v>5</v>
      </c>
      <c r="E16" s="16">
        <f>[2]Sheet1!E3745</f>
        <v>0</v>
      </c>
      <c r="F16" s="16">
        <f>[2]Sheet1!F3745</f>
        <v>0</v>
      </c>
      <c r="G16" s="16">
        <f>[2]Sheet1!G3745</f>
        <v>138952</v>
      </c>
      <c r="H16" s="16">
        <f>[2]Sheet1!H3745</f>
        <v>141202</v>
      </c>
      <c r="I16" s="16">
        <f>[2]Sheet1!I3745</f>
        <v>839817</v>
      </c>
    </row>
    <row r="17" spans="1:9" customFormat="1" x14ac:dyDescent="0.25">
      <c r="A17" s="2" t="s">
        <v>8</v>
      </c>
      <c r="B17" s="3">
        <v>3</v>
      </c>
      <c r="C17" s="4" t="str">
        <f>[2]Sheet1!C3746</f>
        <v>STILLWATER</v>
      </c>
      <c r="D17" s="4" t="str">
        <f>[2]Sheet1!D3746</f>
        <v>OKLAHOMA STATE UNIVERSITY</v>
      </c>
      <c r="E17" s="1">
        <f>[2]Sheet1!E3746</f>
        <v>0</v>
      </c>
      <c r="F17" s="1">
        <f>[2]Sheet1!F3746</f>
        <v>2979162</v>
      </c>
      <c r="G17" s="1">
        <f>[2]Sheet1!G3746</f>
        <v>0</v>
      </c>
      <c r="H17" s="1">
        <f>[2]Sheet1!H3746</f>
        <v>0</v>
      </c>
      <c r="I17" s="1">
        <f>[2]Sheet1!I3746</f>
        <v>0</v>
      </c>
    </row>
    <row r="18" spans="1:9" customFormat="1" x14ac:dyDescent="0.25">
      <c r="A18" s="2" t="s">
        <v>8</v>
      </c>
      <c r="B18" s="3">
        <v>3</v>
      </c>
      <c r="C18" s="4" t="str">
        <f>[2]Sheet1!C3747</f>
        <v>STILLWATER</v>
      </c>
      <c r="D18" s="4" t="str">
        <f>[2]Sheet1!D3747</f>
        <v>OKLAHOMA STATE UNIVERSITY STILLWATER</v>
      </c>
      <c r="E18" s="1">
        <f>[2]Sheet1!E3747</f>
        <v>5556247</v>
      </c>
      <c r="F18" s="1">
        <f>[2]Sheet1!F3747</f>
        <v>5658789</v>
      </c>
      <c r="G18" s="1">
        <f>[2]Sheet1!G3747</f>
        <v>4186772</v>
      </c>
      <c r="H18" s="1">
        <f>[2]Sheet1!H3747</f>
        <v>4529350</v>
      </c>
      <c r="I18" s="1">
        <f>[2]Sheet1!I3747</f>
        <v>6065013</v>
      </c>
    </row>
    <row r="19" spans="1:9" customFormat="1" x14ac:dyDescent="0.25">
      <c r="A19" s="2" t="s">
        <v>8</v>
      </c>
      <c r="B19" s="3">
        <v>3</v>
      </c>
      <c r="C19" s="4" t="str">
        <f>[2]Sheet1!C3748</f>
        <v>STILLWATER</v>
      </c>
      <c r="D19" s="4" t="str">
        <f>[2]Sheet1!D3748</f>
        <v>XPLOSAFE, LLC</v>
      </c>
      <c r="E19" s="1">
        <f>[2]Sheet1!E3748</f>
        <v>0</v>
      </c>
      <c r="F19" s="1">
        <f>[2]Sheet1!F3748</f>
        <v>0</v>
      </c>
      <c r="G19" s="1">
        <f>[2]Sheet1!G3748</f>
        <v>0</v>
      </c>
      <c r="H19" s="1">
        <f>[2]Sheet1!H3748</f>
        <v>0</v>
      </c>
      <c r="I19" s="1">
        <f>[2]Sheet1!I3748</f>
        <v>149999</v>
      </c>
    </row>
    <row r="20" spans="1:9" s="17" customFormat="1" ht="15.75" x14ac:dyDescent="0.25">
      <c r="A20" s="13" t="s">
        <v>8</v>
      </c>
      <c r="B20" s="14">
        <v>3</v>
      </c>
      <c r="C20" s="15" t="s">
        <v>4</v>
      </c>
      <c r="D20" s="15" t="s">
        <v>5</v>
      </c>
      <c r="E20" s="16">
        <f>[2]Sheet1!E3749</f>
        <v>5556247</v>
      </c>
      <c r="F20" s="16">
        <f>[2]Sheet1!F3749</f>
        <v>8637951</v>
      </c>
      <c r="G20" s="16">
        <f>[2]Sheet1!G3749</f>
        <v>4186772</v>
      </c>
      <c r="H20" s="16">
        <f>[2]Sheet1!H3749</f>
        <v>4529350</v>
      </c>
      <c r="I20" s="16">
        <f>[2]Sheet1!I3749</f>
        <v>6215012</v>
      </c>
    </row>
    <row r="21" spans="1:9" customFormat="1" x14ac:dyDescent="0.25">
      <c r="A21" s="2" t="s">
        <v>8</v>
      </c>
      <c r="B21" s="3">
        <v>4</v>
      </c>
      <c r="C21" s="4" t="str">
        <f>[2]Sheet1!C3750</f>
        <v>NORMAN</v>
      </c>
      <c r="D21" s="4" t="str">
        <f>[2]Sheet1!D3750</f>
        <v>IMMUNO-MYCOLOGICS, INC.</v>
      </c>
      <c r="E21" s="1">
        <f>[2]Sheet1!E3750</f>
        <v>591065</v>
      </c>
      <c r="F21" s="1">
        <f>[2]Sheet1!F3750</f>
        <v>599640</v>
      </c>
      <c r="G21" s="1">
        <f>[2]Sheet1!G3750</f>
        <v>1265645</v>
      </c>
      <c r="H21" s="1">
        <f>[2]Sheet1!H3750</f>
        <v>846913</v>
      </c>
      <c r="I21" s="1">
        <f>[2]Sheet1!I3750</f>
        <v>0</v>
      </c>
    </row>
    <row r="22" spans="1:9" customFormat="1" x14ac:dyDescent="0.25">
      <c r="A22" s="2" t="s">
        <v>8</v>
      </c>
      <c r="B22" s="3">
        <v>4</v>
      </c>
      <c r="C22" s="4" t="str">
        <f>[2]Sheet1!C3751</f>
        <v>NORMAN</v>
      </c>
      <c r="D22" s="4" t="str">
        <f>[2]Sheet1!D3751</f>
        <v>UNIVERSITY OF OKLAHOMA NORMAN</v>
      </c>
      <c r="E22" s="1">
        <f>[2]Sheet1!E3751</f>
        <v>6570026</v>
      </c>
      <c r="F22" s="1">
        <f>[2]Sheet1!F3751</f>
        <v>6011314</v>
      </c>
      <c r="G22" s="1">
        <f>[2]Sheet1!G3751</f>
        <v>7345905</v>
      </c>
      <c r="H22" s="1">
        <f>[2]Sheet1!H3751</f>
        <v>7964545</v>
      </c>
      <c r="I22" s="1">
        <f>[2]Sheet1!I3751</f>
        <v>8541187</v>
      </c>
    </row>
    <row r="23" spans="1:9" s="17" customFormat="1" ht="15.75" x14ac:dyDescent="0.25">
      <c r="A23" s="13" t="s">
        <v>8</v>
      </c>
      <c r="B23" s="14">
        <v>4</v>
      </c>
      <c r="C23" s="15" t="s">
        <v>4</v>
      </c>
      <c r="D23" s="15" t="s">
        <v>5</v>
      </c>
      <c r="E23" s="16">
        <f>[2]Sheet1!E3752</f>
        <v>7161091</v>
      </c>
      <c r="F23" s="16">
        <f>[2]Sheet1!F3752</f>
        <v>6610954</v>
      </c>
      <c r="G23" s="16">
        <f>[2]Sheet1!G3752</f>
        <v>8611550</v>
      </c>
      <c r="H23" s="16">
        <f>[2]Sheet1!H3752</f>
        <v>8811458</v>
      </c>
      <c r="I23" s="16">
        <f>[2]Sheet1!I3752</f>
        <v>8541187</v>
      </c>
    </row>
    <row r="24" spans="1:9" customFormat="1" x14ac:dyDescent="0.25">
      <c r="A24" s="2" t="s">
        <v>8</v>
      </c>
      <c r="B24" s="3">
        <v>5</v>
      </c>
      <c r="C24" s="4" t="str">
        <f>[2]Sheet1!C3753</f>
        <v>EDMOND</v>
      </c>
      <c r="D24" s="4" t="str">
        <f>[2]Sheet1!D3753</f>
        <v>UNIVERSITY OF CENTRAL OKLAHOMA</v>
      </c>
      <c r="E24" s="1">
        <f>[2]Sheet1!E3753</f>
        <v>162298</v>
      </c>
      <c r="F24" s="1">
        <f>[2]Sheet1!F3753</f>
        <v>187298</v>
      </c>
      <c r="G24" s="1">
        <f>[2]Sheet1!G3753</f>
        <v>0</v>
      </c>
      <c r="H24" s="1">
        <f>[2]Sheet1!H3753</f>
        <v>0</v>
      </c>
      <c r="I24" s="1">
        <f>[2]Sheet1!I3753</f>
        <v>274871</v>
      </c>
    </row>
    <row r="25" spans="1:9" customFormat="1" x14ac:dyDescent="0.25">
      <c r="A25" s="2" t="s">
        <v>8</v>
      </c>
      <c r="B25" s="3">
        <v>5</v>
      </c>
      <c r="C25" s="4" t="str">
        <f>[2]Sheet1!C3754</f>
        <v>OKLAHOMA CITY</v>
      </c>
      <c r="D25" s="4" t="str">
        <f>[2]Sheet1!D3754</f>
        <v>CHARLESSON, LLP</v>
      </c>
      <c r="E25" s="1">
        <f>[2]Sheet1!E3754</f>
        <v>926459</v>
      </c>
      <c r="F25" s="1">
        <f>[2]Sheet1!F3754</f>
        <v>225000</v>
      </c>
      <c r="G25" s="1">
        <f>[2]Sheet1!G3754</f>
        <v>1010308</v>
      </c>
      <c r="H25" s="1">
        <f>[2]Sheet1!H3754</f>
        <v>895787</v>
      </c>
      <c r="I25" s="1">
        <f>[2]Sheet1!I3754</f>
        <v>0</v>
      </c>
    </row>
    <row r="26" spans="1:9" customFormat="1" x14ac:dyDescent="0.25">
      <c r="A26" s="2" t="s">
        <v>8</v>
      </c>
      <c r="B26" s="3">
        <v>5</v>
      </c>
      <c r="C26" s="4" t="str">
        <f>[2]Sheet1!C3755</f>
        <v>OKLAHOMA CITY</v>
      </c>
      <c r="D26" s="4" t="str">
        <f>[2]Sheet1!D3755</f>
        <v>COARE BIOTECHNOLOGY, INC.</v>
      </c>
      <c r="E26" s="1">
        <f>[2]Sheet1!E3755</f>
        <v>220099</v>
      </c>
      <c r="F26" s="1">
        <f>[2]Sheet1!F3755</f>
        <v>146053</v>
      </c>
      <c r="G26" s="1">
        <f>[2]Sheet1!G3755</f>
        <v>449950</v>
      </c>
      <c r="H26" s="1">
        <f>[2]Sheet1!H3755</f>
        <v>905989</v>
      </c>
      <c r="I26" s="1">
        <f>[2]Sheet1!I3755</f>
        <v>1094011</v>
      </c>
    </row>
    <row r="27" spans="1:9" customFormat="1" x14ac:dyDescent="0.25">
      <c r="A27" s="2" t="s">
        <v>8</v>
      </c>
      <c r="B27" s="3">
        <v>5</v>
      </c>
      <c r="C27" s="4" t="str">
        <f>[2]Sheet1!C3756</f>
        <v>OKLAHOMA CITY</v>
      </c>
      <c r="D27" s="4" t="str">
        <f>[2]Sheet1!D3756</f>
        <v>EPIMEDX, LLC</v>
      </c>
      <c r="E27" s="1">
        <f>[2]Sheet1!E3756</f>
        <v>0</v>
      </c>
      <c r="F27" s="1">
        <f>[2]Sheet1!F3756</f>
        <v>0</v>
      </c>
      <c r="G27" s="1">
        <f>[2]Sheet1!G3756</f>
        <v>218435</v>
      </c>
      <c r="H27" s="1">
        <f>[2]Sheet1!H3756</f>
        <v>0</v>
      </c>
      <c r="I27" s="1">
        <f>[2]Sheet1!I3756</f>
        <v>0</v>
      </c>
    </row>
    <row r="28" spans="1:9" customFormat="1" x14ac:dyDescent="0.25">
      <c r="A28" s="2" t="s">
        <v>8</v>
      </c>
      <c r="B28" s="3">
        <v>5</v>
      </c>
      <c r="C28" s="4" t="str">
        <f>[2]Sheet1!C3757</f>
        <v>OKLAHOMA CITY</v>
      </c>
      <c r="D28" s="4" t="str">
        <f>[2]Sheet1!D3757</f>
        <v>INTEGRIS BAPTIST MEDICAL CENTER</v>
      </c>
      <c r="E28" s="1">
        <f>[2]Sheet1!E3757</f>
        <v>250583</v>
      </c>
      <c r="F28" s="1">
        <f>[2]Sheet1!F3757</f>
        <v>0</v>
      </c>
      <c r="G28" s="1">
        <f>[2]Sheet1!G3757</f>
        <v>0</v>
      </c>
      <c r="H28" s="1">
        <f>[2]Sheet1!H3757</f>
        <v>0</v>
      </c>
      <c r="I28" s="1">
        <f>[2]Sheet1!I3757</f>
        <v>0</v>
      </c>
    </row>
    <row r="29" spans="1:9" customFormat="1" x14ac:dyDescent="0.25">
      <c r="A29" s="2" t="s">
        <v>8</v>
      </c>
      <c r="B29" s="3">
        <v>5</v>
      </c>
      <c r="C29" s="4" t="str">
        <f>[2]Sheet1!C3758</f>
        <v>OKLAHOMA CITY</v>
      </c>
      <c r="D29" s="4" t="str">
        <f>[2]Sheet1!D3758</f>
        <v>JORTAN PHARMACEUTICALS, INC.</v>
      </c>
      <c r="E29" s="1">
        <f>[2]Sheet1!E3758</f>
        <v>0</v>
      </c>
      <c r="F29" s="1">
        <f>[2]Sheet1!F3758</f>
        <v>0</v>
      </c>
      <c r="G29" s="1">
        <f>[2]Sheet1!G3758</f>
        <v>295597</v>
      </c>
      <c r="H29" s="1">
        <f>[2]Sheet1!H3758</f>
        <v>0</v>
      </c>
      <c r="I29" s="1">
        <f>[2]Sheet1!I3758</f>
        <v>0</v>
      </c>
    </row>
    <row r="30" spans="1:9" customFormat="1" x14ac:dyDescent="0.25">
      <c r="A30" s="2" t="s">
        <v>8</v>
      </c>
      <c r="B30" s="3">
        <v>5</v>
      </c>
      <c r="C30" s="4" t="str">
        <f>[2]Sheet1!C3759</f>
        <v>OKLAHOMA CITY</v>
      </c>
      <c r="D30" s="4" t="str">
        <f>[2]Sheet1!D3759</f>
        <v>NORTHBOUND THERAPEUTICS, INC.</v>
      </c>
      <c r="E30" s="1">
        <f>[2]Sheet1!E3759</f>
        <v>0</v>
      </c>
      <c r="F30" s="1">
        <f>[2]Sheet1!F3759</f>
        <v>0</v>
      </c>
      <c r="G30" s="1">
        <f>[2]Sheet1!G3759</f>
        <v>225000</v>
      </c>
      <c r="H30" s="1">
        <f>[2]Sheet1!H3759</f>
        <v>0</v>
      </c>
      <c r="I30" s="1">
        <f>[2]Sheet1!I3759</f>
        <v>0</v>
      </c>
    </row>
    <row r="31" spans="1:9" customFormat="1" x14ac:dyDescent="0.25">
      <c r="A31" s="2" t="s">
        <v>8</v>
      </c>
      <c r="B31" s="3">
        <v>5</v>
      </c>
      <c r="C31" s="4" t="str">
        <f>[2]Sheet1!C3760</f>
        <v>OKLAHOMA CITY</v>
      </c>
      <c r="D31" s="4" t="str">
        <f>[2]Sheet1!D3760</f>
        <v>OKLAHOMA MEDICAL RESEARCH FOUNDATION</v>
      </c>
      <c r="E31" s="1">
        <f>[2]Sheet1!E3760</f>
        <v>25126551</v>
      </c>
      <c r="F31" s="1">
        <f>[2]Sheet1!F3760</f>
        <v>24796175</v>
      </c>
      <c r="G31" s="1">
        <f>[2]Sheet1!G3760</f>
        <v>23080832</v>
      </c>
      <c r="H31" s="1">
        <f>[2]Sheet1!H3760</f>
        <v>26543070</v>
      </c>
      <c r="I31" s="1">
        <f>[2]Sheet1!I3760</f>
        <v>24131876</v>
      </c>
    </row>
    <row r="32" spans="1:9" customFormat="1" x14ac:dyDescent="0.25">
      <c r="A32" s="2" t="s">
        <v>8</v>
      </c>
      <c r="B32" s="3">
        <v>5</v>
      </c>
      <c r="C32" s="4" t="str">
        <f>[2]Sheet1!C3761</f>
        <v>OKLAHOMA CITY</v>
      </c>
      <c r="D32" s="4" t="str">
        <f>[2]Sheet1!D3761</f>
        <v>SELEXYS PHARMACEUTICALS CORPORATION</v>
      </c>
      <c r="E32" s="1">
        <f>[2]Sheet1!E3761</f>
        <v>1037638</v>
      </c>
      <c r="F32" s="1">
        <f>[2]Sheet1!F3761</f>
        <v>2314309</v>
      </c>
      <c r="G32" s="1">
        <f>[2]Sheet1!G3761</f>
        <v>0</v>
      </c>
      <c r="H32" s="1">
        <f>[2]Sheet1!H3761</f>
        <v>0</v>
      </c>
      <c r="I32" s="1">
        <f>[2]Sheet1!I3761</f>
        <v>0</v>
      </c>
    </row>
    <row r="33" spans="1:9" customFormat="1" x14ac:dyDescent="0.25">
      <c r="A33" s="2" t="s">
        <v>8</v>
      </c>
      <c r="B33" s="3">
        <v>5</v>
      </c>
      <c r="C33" s="4" t="str">
        <f>[2]Sheet1!C3762</f>
        <v>OKLAHOMA CITY</v>
      </c>
      <c r="D33" s="4" t="str">
        <f>[2]Sheet1!D3762</f>
        <v>SENSIQ TECHNOLOGIES, INC.</v>
      </c>
      <c r="E33" s="1">
        <f>[2]Sheet1!E3762</f>
        <v>320572</v>
      </c>
      <c r="F33" s="1">
        <f>[2]Sheet1!F3762</f>
        <v>1076985</v>
      </c>
      <c r="G33" s="1">
        <f>[2]Sheet1!G3762</f>
        <v>0</v>
      </c>
      <c r="H33" s="1">
        <f>[2]Sheet1!H3762</f>
        <v>0</v>
      </c>
      <c r="I33" s="1">
        <f>[2]Sheet1!I3762</f>
        <v>0</v>
      </c>
    </row>
    <row r="34" spans="1:9" customFormat="1" x14ac:dyDescent="0.25">
      <c r="A34" s="2" t="s">
        <v>8</v>
      </c>
      <c r="B34" s="3">
        <v>5</v>
      </c>
      <c r="C34" s="4" t="str">
        <f>[2]Sheet1!C3763</f>
        <v>OKLAHOMA CITY</v>
      </c>
      <c r="D34" s="4" t="str">
        <f>[2]Sheet1!D3763</f>
        <v>TRANSTIMULATION RESEARCH, INC.</v>
      </c>
      <c r="E34" s="1">
        <f>[2]Sheet1!E3763</f>
        <v>200330</v>
      </c>
      <c r="F34" s="1">
        <f>[2]Sheet1!F3763</f>
        <v>0</v>
      </c>
      <c r="G34" s="1">
        <f>[2]Sheet1!G3763</f>
        <v>207513</v>
      </c>
      <c r="H34" s="1">
        <f>[2]Sheet1!H3763</f>
        <v>739790</v>
      </c>
      <c r="I34" s="1">
        <f>[2]Sheet1!I3763</f>
        <v>414590</v>
      </c>
    </row>
    <row r="35" spans="1:9" customFormat="1" x14ac:dyDescent="0.25">
      <c r="A35" s="2" t="s">
        <v>8</v>
      </c>
      <c r="B35" s="3">
        <v>5</v>
      </c>
      <c r="C35" s="4" t="str">
        <f>[2]Sheet1!C3764</f>
        <v>OKLAHOMA CITY</v>
      </c>
      <c r="D35" s="4" t="str">
        <f>[2]Sheet1!D3764</f>
        <v>UNIVERSITY OF OKLAHOMA HLTH SCIENCES CTR</v>
      </c>
      <c r="E35" s="1">
        <f>[2]Sheet1!E3764</f>
        <v>85154510</v>
      </c>
      <c r="F35" s="1">
        <f>[2]Sheet1!F3764</f>
        <v>85834686</v>
      </c>
      <c r="G35" s="1">
        <f>[2]Sheet1!G3764</f>
        <v>86858206</v>
      </c>
      <c r="H35" s="1">
        <f>[2]Sheet1!H3764</f>
        <v>89779104</v>
      </c>
      <c r="I35" s="1">
        <f>[2]Sheet1!I3764</f>
        <v>85012812</v>
      </c>
    </row>
    <row r="36" spans="1:9" customFormat="1" x14ac:dyDescent="0.25">
      <c r="A36" s="2" t="s">
        <v>8</v>
      </c>
      <c r="B36" s="3">
        <v>5</v>
      </c>
      <c r="C36" s="4" t="str">
        <f>[2]Sheet1!C3765</f>
        <v>OKLAHOMA CITY</v>
      </c>
      <c r="D36" s="4" t="str">
        <f>[2]Sheet1!D3765</f>
        <v>VADOVATIONS, INC.</v>
      </c>
      <c r="E36" s="1">
        <f>[2]Sheet1!E3765</f>
        <v>1399962</v>
      </c>
      <c r="F36" s="1">
        <f>[2]Sheet1!F3765</f>
        <v>2085576</v>
      </c>
      <c r="G36" s="1">
        <f>[2]Sheet1!G3765</f>
        <v>3007461</v>
      </c>
      <c r="H36" s="1">
        <f>[2]Sheet1!H3765</f>
        <v>5000</v>
      </c>
      <c r="I36" s="1">
        <f>[2]Sheet1!I3765</f>
        <v>3007461</v>
      </c>
    </row>
    <row r="37" spans="1:9" s="17" customFormat="1" ht="15.75" x14ac:dyDescent="0.25">
      <c r="A37" s="13" t="s">
        <v>8</v>
      </c>
      <c r="B37" s="14">
        <v>5</v>
      </c>
      <c r="C37" s="15" t="s">
        <v>4</v>
      </c>
      <c r="D37" s="15" t="s">
        <v>5</v>
      </c>
      <c r="E37" s="16">
        <f>[2]Sheet1!E3766</f>
        <v>114799002</v>
      </c>
      <c r="F37" s="16">
        <f>[2]Sheet1!F3766</f>
        <v>116666082</v>
      </c>
      <c r="G37" s="16">
        <f>[2]Sheet1!G3766</f>
        <v>115353302</v>
      </c>
      <c r="H37" s="16">
        <f>[2]Sheet1!H3766</f>
        <v>118868740</v>
      </c>
      <c r="I37" s="16">
        <f>[2]Sheet1!I3766</f>
        <v>113935621</v>
      </c>
    </row>
    <row r="38" spans="1:9" s="22" customFormat="1" ht="15.75" x14ac:dyDescent="0.25">
      <c r="A38" s="18" t="s">
        <v>8</v>
      </c>
      <c r="B38" s="19" t="s">
        <v>6</v>
      </c>
      <c r="C38" s="20" t="s">
        <v>7</v>
      </c>
      <c r="D38" s="20" t="s">
        <v>7</v>
      </c>
      <c r="E38" s="21">
        <f>[2]Sheet1!E3767</f>
        <v>129251387</v>
      </c>
      <c r="F38" s="21">
        <f>[2]Sheet1!F3767</f>
        <v>133623898</v>
      </c>
      <c r="G38" s="21">
        <f>[2]Sheet1!G3767</f>
        <v>129596469</v>
      </c>
      <c r="H38" s="21">
        <f>[2]Sheet1!H3767</f>
        <v>135565307</v>
      </c>
      <c r="I38" s="21">
        <f>[2]Sheet1!I3767</f>
        <v>134650265</v>
      </c>
    </row>
    <row r="39" spans="1:9" customFormat="1" x14ac:dyDescent="0.25">
      <c r="A39" s="2"/>
      <c r="B39" s="3"/>
      <c r="C39" s="4"/>
      <c r="D39" s="4"/>
      <c r="E39" s="1"/>
      <c r="F39" s="1"/>
      <c r="G39" s="1"/>
      <c r="H39" s="1"/>
      <c r="I39" s="1"/>
    </row>
    <row r="40" spans="1:9" s="17" customFormat="1" ht="15.75" x14ac:dyDescent="0.25">
      <c r="A40" s="13"/>
      <c r="B40" s="14"/>
      <c r="C40" s="15"/>
      <c r="D40" s="15"/>
      <c r="E40" s="16"/>
      <c r="F40" s="16"/>
      <c r="G40" s="16"/>
      <c r="H40" s="16"/>
      <c r="I40" s="16"/>
    </row>
    <row r="41" spans="1:9" customFormat="1" x14ac:dyDescent="0.25">
      <c r="A41" s="2"/>
      <c r="B41" s="3"/>
      <c r="C41" s="4"/>
      <c r="D41" s="4"/>
      <c r="E41" s="1"/>
      <c r="F41" s="1"/>
      <c r="G41" s="1"/>
      <c r="H41" s="1"/>
      <c r="I41" s="1"/>
    </row>
    <row r="42" spans="1:9" customFormat="1" x14ac:dyDescent="0.25">
      <c r="A42" s="2"/>
      <c r="B42" s="3"/>
      <c r="C42" s="4"/>
      <c r="D42" s="4"/>
      <c r="E42" s="1"/>
      <c r="F42" s="1"/>
      <c r="G42" s="1"/>
      <c r="H42" s="1"/>
      <c r="I42" s="1"/>
    </row>
    <row r="43" spans="1:9" customFormat="1" x14ac:dyDescent="0.25">
      <c r="A43" s="2"/>
      <c r="B43" s="3"/>
      <c r="C43" s="4"/>
      <c r="D43" s="4"/>
      <c r="E43" s="1"/>
      <c r="F43" s="1"/>
      <c r="G43" s="1"/>
      <c r="H43" s="1"/>
      <c r="I43" s="1"/>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s="17" customFormat="1" ht="15.75" x14ac:dyDescent="0.25">
      <c r="A47" s="13"/>
      <c r="B47" s="14"/>
      <c r="C47" s="15"/>
      <c r="D47" s="15"/>
      <c r="E47" s="16"/>
      <c r="F47" s="16"/>
      <c r="G47" s="16"/>
      <c r="H47" s="16"/>
      <c r="I47" s="16"/>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s="17" customFormat="1" ht="15.75" x14ac:dyDescent="0.25">
      <c r="A52" s="13"/>
      <c r="B52" s="14"/>
      <c r="C52" s="15"/>
      <c r="D52" s="15"/>
      <c r="E52" s="16"/>
      <c r="F52" s="16"/>
      <c r="G52" s="16"/>
      <c r="H52" s="16"/>
      <c r="I52" s="16"/>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s="17" customFormat="1" ht="15.75" x14ac:dyDescent="0.25">
      <c r="A57" s="13"/>
      <c r="B57" s="14"/>
      <c r="C57" s="15"/>
      <c r="D57" s="15"/>
      <c r="E57" s="16"/>
      <c r="F57" s="16"/>
      <c r="G57" s="16"/>
      <c r="H57" s="16"/>
      <c r="I57" s="16"/>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s="17" customFormat="1" ht="15.75" x14ac:dyDescent="0.25">
      <c r="A63" s="13"/>
      <c r="B63" s="14"/>
      <c r="C63" s="15"/>
      <c r="D63" s="15"/>
      <c r="E63" s="16"/>
      <c r="F63" s="16"/>
      <c r="G63" s="16"/>
      <c r="H63" s="16"/>
      <c r="I63" s="16"/>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s="17" customFormat="1" ht="15.75" x14ac:dyDescent="0.25">
      <c r="A74" s="13"/>
      <c r="B74" s="14"/>
      <c r="C74" s="15"/>
      <c r="D74" s="15"/>
      <c r="E74" s="16"/>
      <c r="F74" s="16"/>
      <c r="G74" s="16"/>
      <c r="H74" s="16"/>
      <c r="I74" s="16"/>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customFormat="1" x14ac:dyDescent="0.25">
      <c r="A84" s="2"/>
      <c r="B84" s="3"/>
      <c r="C84" s="4"/>
      <c r="D84" s="4"/>
      <c r="E84" s="1"/>
      <c r="F84" s="1"/>
      <c r="G84" s="1"/>
      <c r="H84" s="1"/>
      <c r="I84" s="1"/>
    </row>
    <row r="85" spans="1:9" s="17" customFormat="1" ht="15.75" x14ac:dyDescent="0.25">
      <c r="A85" s="13"/>
      <c r="B85" s="14"/>
      <c r="C85" s="15"/>
      <c r="D85" s="15"/>
      <c r="E85" s="16"/>
      <c r="F85" s="16"/>
      <c r="G85" s="16"/>
      <c r="H85" s="16"/>
      <c r="I85" s="16"/>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customFormat="1" x14ac:dyDescent="0.25">
      <c r="A104" s="2"/>
      <c r="B104" s="3"/>
      <c r="C104" s="4"/>
      <c r="D104" s="4"/>
      <c r="E104" s="1"/>
      <c r="F104" s="1"/>
      <c r="G104" s="1"/>
      <c r="H104" s="1"/>
      <c r="I104" s="1"/>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customFormat="1" x14ac:dyDescent="0.25">
      <c r="A108" s="2"/>
      <c r="B108" s="3"/>
      <c r="C108" s="4"/>
      <c r="D108" s="4"/>
      <c r="E108" s="1"/>
      <c r="F108" s="1"/>
      <c r="G108" s="1"/>
      <c r="H108" s="1"/>
      <c r="I108" s="1"/>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s="17" customFormat="1" ht="15.75" x14ac:dyDescent="0.25">
      <c r="A153" s="13"/>
      <c r="B153" s="14"/>
      <c r="C153" s="15"/>
      <c r="D153" s="15"/>
      <c r="E153" s="16"/>
      <c r="F153" s="16"/>
      <c r="G153" s="16"/>
      <c r="H153" s="16"/>
      <c r="I153" s="16"/>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s="17" customFormat="1" ht="15.75" x14ac:dyDescent="0.25">
      <c r="A167" s="13"/>
      <c r="B167" s="14"/>
      <c r="C167" s="15"/>
      <c r="D167" s="15"/>
      <c r="E167" s="16"/>
      <c r="F167" s="16"/>
      <c r="G167" s="16"/>
      <c r="H167" s="16"/>
      <c r="I167" s="16"/>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s="17" customFormat="1" ht="15.75" x14ac:dyDescent="0.25">
      <c r="A174" s="13"/>
      <c r="B174" s="14"/>
      <c r="C174" s="15"/>
      <c r="D174" s="15"/>
      <c r="E174" s="16"/>
      <c r="F174" s="16"/>
      <c r="G174" s="16"/>
      <c r="H174" s="16"/>
      <c r="I174" s="16"/>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s="17" customFormat="1" ht="15.75" x14ac:dyDescent="0.25">
      <c r="A185" s="13"/>
      <c r="B185" s="14"/>
      <c r="C185" s="15"/>
      <c r="D185" s="15"/>
      <c r="E185" s="16"/>
      <c r="F185" s="16"/>
      <c r="G185" s="16"/>
      <c r="H185" s="16"/>
      <c r="I185" s="16"/>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s="17" customFormat="1" ht="15.75" x14ac:dyDescent="0.25">
      <c r="A189" s="13"/>
      <c r="B189" s="14"/>
      <c r="C189" s="15"/>
      <c r="D189" s="15"/>
      <c r="E189" s="16"/>
      <c r="F189" s="16"/>
      <c r="G189" s="16"/>
      <c r="H189" s="16"/>
      <c r="I189" s="16"/>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s="17" customFormat="1" ht="15.75" x14ac:dyDescent="0.25">
      <c r="A196" s="13"/>
      <c r="B196" s="14"/>
      <c r="C196" s="15"/>
      <c r="D196" s="15"/>
      <c r="E196" s="16"/>
      <c r="F196" s="16"/>
      <c r="G196" s="16"/>
      <c r="H196" s="16"/>
      <c r="I196" s="16"/>
    </row>
    <row r="197" spans="1:9" s="22" customFormat="1" ht="15.75" x14ac:dyDescent="0.25">
      <c r="A197" s="18"/>
      <c r="B197" s="19"/>
      <c r="C197" s="20"/>
      <c r="D197" s="20"/>
      <c r="E197" s="21"/>
      <c r="F197" s="21"/>
      <c r="G197" s="21"/>
      <c r="H197" s="21"/>
      <c r="I197" s="2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s="17" customFormat="1" ht="15.75" x14ac:dyDescent="0.25">
      <c r="A203" s="13"/>
      <c r="B203" s="14"/>
      <c r="C203" s="15"/>
      <c r="D203" s="15"/>
      <c r="E203" s="16"/>
      <c r="F203" s="16"/>
      <c r="G203" s="16"/>
      <c r="H203" s="16"/>
      <c r="I203" s="16"/>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s="17" customFormat="1" ht="15.75" x14ac:dyDescent="0.25">
      <c r="A207" s="13"/>
      <c r="B207" s="14"/>
      <c r="C207" s="15"/>
      <c r="D207" s="15"/>
      <c r="E207" s="16"/>
      <c r="F207" s="16"/>
      <c r="G207" s="16"/>
      <c r="H207" s="16"/>
      <c r="I207" s="16"/>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s="17" customFormat="1" ht="15.75" x14ac:dyDescent="0.25">
      <c r="A214" s="13"/>
      <c r="B214" s="14"/>
      <c r="C214" s="15"/>
      <c r="D214" s="15"/>
      <c r="E214" s="16"/>
      <c r="F214" s="16"/>
      <c r="G214" s="16"/>
      <c r="H214" s="16"/>
      <c r="I214" s="16"/>
    </row>
    <row r="215" spans="1:9" customFormat="1" x14ac:dyDescent="0.25">
      <c r="A215" s="2"/>
      <c r="B215" s="3"/>
      <c r="C215" s="4"/>
      <c r="D215" s="4"/>
      <c r="E215" s="1"/>
      <c r="F215" s="1"/>
      <c r="G215" s="1"/>
      <c r="H215" s="1"/>
      <c r="I215" s="1"/>
    </row>
    <row r="216" spans="1:9" s="17" customFormat="1" ht="15.75" x14ac:dyDescent="0.25">
      <c r="A216" s="13"/>
      <c r="B216" s="14"/>
      <c r="C216" s="15"/>
      <c r="D216" s="15"/>
      <c r="E216" s="16"/>
      <c r="F216" s="16"/>
      <c r="G216" s="16"/>
      <c r="H216" s="16"/>
      <c r="I216" s="16"/>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s="17" customFormat="1" ht="15.75" x14ac:dyDescent="0.25">
      <c r="A223" s="13"/>
      <c r="B223" s="14"/>
      <c r="C223" s="15"/>
      <c r="D223" s="15"/>
      <c r="E223" s="16"/>
      <c r="F223" s="16"/>
      <c r="G223" s="16"/>
      <c r="H223" s="16"/>
      <c r="I223" s="16"/>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s="17" customFormat="1" ht="15.75" x14ac:dyDescent="0.25">
      <c r="A243" s="13"/>
      <c r="B243" s="14"/>
      <c r="C243" s="15"/>
      <c r="D243" s="15"/>
      <c r="E243" s="16"/>
      <c r="F243" s="16"/>
      <c r="G243" s="16"/>
      <c r="H243" s="16"/>
      <c r="I243" s="16"/>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s="17" customFormat="1" ht="15.75" x14ac:dyDescent="0.25">
      <c r="A249" s="13"/>
      <c r="B249" s="14"/>
      <c r="C249" s="15"/>
      <c r="D249" s="15"/>
      <c r="E249" s="16"/>
      <c r="F249" s="16"/>
      <c r="G249" s="16"/>
      <c r="H249" s="16"/>
      <c r="I249" s="16"/>
    </row>
    <row r="250" spans="1:9" s="22" customFormat="1" ht="15.75" x14ac:dyDescent="0.25">
      <c r="A250" s="18"/>
      <c r="B250" s="19"/>
      <c r="C250" s="20"/>
      <c r="D250" s="20"/>
      <c r="E250" s="21"/>
      <c r="F250" s="21"/>
      <c r="G250" s="21"/>
      <c r="H250" s="21"/>
      <c r="I250" s="21"/>
    </row>
    <row r="251" spans="1:9" s="17" customFormat="1" ht="15.75" x14ac:dyDescent="0.25">
      <c r="A251" s="13"/>
      <c r="B251" s="14"/>
      <c r="C251" s="15"/>
      <c r="D251" s="15"/>
      <c r="E251" s="16"/>
      <c r="F251" s="16"/>
      <c r="G251" s="16"/>
      <c r="H251" s="16"/>
      <c r="I251" s="16"/>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s="17" customFormat="1" ht="15.75" x14ac:dyDescent="0.25">
      <c r="A255" s="13"/>
      <c r="B255" s="14"/>
      <c r="C255" s="15"/>
      <c r="D255" s="15"/>
      <c r="E255" s="16"/>
      <c r="F255" s="16"/>
      <c r="G255" s="16"/>
      <c r="H255" s="16"/>
      <c r="I255" s="16"/>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s="17" customFormat="1" ht="15.75" x14ac:dyDescent="0.25">
      <c r="A261" s="13"/>
      <c r="B261" s="14"/>
      <c r="C261" s="15"/>
      <c r="D261" s="15"/>
      <c r="E261" s="16"/>
      <c r="F261" s="16"/>
      <c r="G261" s="16"/>
      <c r="H261" s="16"/>
      <c r="I261" s="16"/>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s="17" customFormat="1" ht="15.75" x14ac:dyDescent="0.25">
      <c r="A276" s="13"/>
      <c r="B276" s="14"/>
      <c r="C276" s="15"/>
      <c r="D276" s="15"/>
      <c r="E276" s="16"/>
      <c r="F276" s="16"/>
      <c r="G276" s="16"/>
      <c r="H276" s="16"/>
      <c r="I276" s="16"/>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s="17" customFormat="1" ht="15.75" x14ac:dyDescent="0.25">
      <c r="A308" s="13"/>
      <c r="B308" s="14"/>
      <c r="C308" s="15"/>
      <c r="D308" s="15"/>
      <c r="E308" s="16"/>
      <c r="F308" s="16"/>
      <c r="G308" s="16"/>
      <c r="H308" s="16"/>
      <c r="I308" s="16"/>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s="17" customFormat="1" ht="15.75" x14ac:dyDescent="0.25">
      <c r="A316" s="13"/>
      <c r="B316" s="14"/>
      <c r="C316" s="15"/>
      <c r="D316" s="15"/>
      <c r="E316" s="16"/>
      <c r="F316" s="16"/>
      <c r="G316" s="16"/>
      <c r="H316" s="16"/>
      <c r="I316" s="16"/>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s="17" customFormat="1" ht="15.75" x14ac:dyDescent="0.25">
      <c r="A329" s="13"/>
      <c r="B329" s="14"/>
      <c r="C329" s="15"/>
      <c r="D329" s="15"/>
      <c r="E329" s="16"/>
      <c r="F329" s="16"/>
      <c r="G329" s="16"/>
      <c r="H329" s="16"/>
      <c r="I329" s="16"/>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s="17" customFormat="1" ht="15.75" x14ac:dyDescent="0.25">
      <c r="A376" s="13"/>
      <c r="B376" s="14"/>
      <c r="C376" s="15"/>
      <c r="D376" s="15"/>
      <c r="E376" s="16"/>
      <c r="F376" s="16"/>
      <c r="G376" s="16"/>
      <c r="H376" s="16"/>
      <c r="I376" s="16"/>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s="17" customFormat="1" ht="15.75" x14ac:dyDescent="0.25">
      <c r="A381" s="13"/>
      <c r="B381" s="14"/>
      <c r="C381" s="15"/>
      <c r="D381" s="15"/>
      <c r="E381" s="16"/>
      <c r="F381" s="16"/>
      <c r="G381" s="16"/>
      <c r="H381" s="16"/>
      <c r="I381" s="16"/>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s="17" customFormat="1" ht="15.75" x14ac:dyDescent="0.25">
      <c r="A389" s="13"/>
      <c r="B389" s="14"/>
      <c r="C389" s="15"/>
      <c r="D389" s="15"/>
      <c r="E389" s="16"/>
      <c r="F389" s="16"/>
      <c r="G389" s="16"/>
      <c r="H389" s="16"/>
      <c r="I389" s="16"/>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s="17" customFormat="1" ht="15.75" x14ac:dyDescent="0.25">
      <c r="A416" s="13"/>
      <c r="B416" s="14"/>
      <c r="C416" s="15"/>
      <c r="D416" s="15"/>
      <c r="E416" s="16"/>
      <c r="F416" s="16"/>
      <c r="G416" s="16"/>
      <c r="H416" s="16"/>
      <c r="I416" s="16"/>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s="17" customFormat="1" ht="15.75" x14ac:dyDescent="0.25">
      <c r="A426" s="13"/>
      <c r="B426" s="14"/>
      <c r="C426" s="15"/>
      <c r="D426" s="15"/>
      <c r="E426" s="16"/>
      <c r="F426" s="16"/>
      <c r="G426" s="16"/>
      <c r="H426" s="16"/>
      <c r="I426" s="16"/>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s="17" customFormat="1" ht="15.75" x14ac:dyDescent="0.25">
      <c r="A459" s="13"/>
      <c r="B459" s="14"/>
      <c r="C459" s="15"/>
      <c r="D459" s="15"/>
      <c r="E459" s="16"/>
      <c r="F459" s="16"/>
      <c r="G459" s="16"/>
      <c r="H459" s="16"/>
      <c r="I459" s="16"/>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s="17" customFormat="1" ht="15.75" x14ac:dyDescent="0.25">
      <c r="A488" s="13"/>
      <c r="B488" s="14"/>
      <c r="C488" s="15"/>
      <c r="D488" s="15"/>
      <c r="E488" s="16"/>
      <c r="F488" s="16"/>
      <c r="G488" s="16"/>
      <c r="H488" s="16"/>
      <c r="I488" s="16"/>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s="17" customFormat="1" ht="15.75" x14ac:dyDescent="0.25">
      <c r="A499" s="13"/>
      <c r="B499" s="14"/>
      <c r="C499" s="15"/>
      <c r="D499" s="15"/>
      <c r="E499" s="16"/>
      <c r="F499" s="16"/>
      <c r="G499" s="16"/>
      <c r="H499" s="16"/>
      <c r="I499" s="16"/>
    </row>
    <row r="500" spans="1:9" s="22" customFormat="1" ht="15.75" x14ac:dyDescent="0.25">
      <c r="A500" s="18"/>
      <c r="B500" s="19"/>
      <c r="C500" s="20"/>
      <c r="D500" s="20"/>
      <c r="E500" s="21"/>
      <c r="F500" s="21"/>
      <c r="G500" s="21"/>
      <c r="H500" s="21"/>
      <c r="I500" s="2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s="17" customFormat="1" ht="15.75" x14ac:dyDescent="0.25">
      <c r="A515" s="13"/>
      <c r="B515" s="14"/>
      <c r="C515" s="15"/>
      <c r="D515" s="15"/>
      <c r="E515" s="16"/>
      <c r="F515" s="16"/>
      <c r="G515" s="16"/>
      <c r="H515" s="16"/>
      <c r="I515" s="16"/>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s="17" customFormat="1" ht="15.75" x14ac:dyDescent="0.25">
      <c r="A561" s="13"/>
      <c r="B561" s="14"/>
      <c r="C561" s="15"/>
      <c r="D561" s="15"/>
      <c r="E561" s="16"/>
      <c r="F561" s="16"/>
      <c r="G561" s="16"/>
      <c r="H561" s="16"/>
      <c r="I561" s="16"/>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s="17" customFormat="1" ht="15.75" x14ac:dyDescent="0.25">
      <c r="A573" s="13"/>
      <c r="B573" s="14"/>
      <c r="C573" s="15"/>
      <c r="D573" s="15"/>
      <c r="E573" s="16"/>
      <c r="F573" s="16"/>
      <c r="G573" s="16"/>
      <c r="H573" s="16"/>
      <c r="I573" s="16"/>
    </row>
    <row r="574" spans="1:9" s="22" customFormat="1" ht="15.75" x14ac:dyDescent="0.25">
      <c r="A574" s="18"/>
      <c r="B574" s="19"/>
      <c r="C574" s="20"/>
      <c r="D574" s="20"/>
      <c r="E574" s="21"/>
      <c r="F574" s="21"/>
      <c r="G574" s="21"/>
      <c r="H574" s="21"/>
      <c r="I574" s="2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s="17" customFormat="1" ht="15.75" x14ac:dyDescent="0.25">
      <c r="A590" s="13"/>
      <c r="B590" s="14"/>
      <c r="C590" s="15"/>
      <c r="D590" s="15"/>
      <c r="E590" s="16"/>
      <c r="F590" s="16"/>
      <c r="G590" s="16"/>
      <c r="H590" s="16"/>
      <c r="I590" s="16"/>
    </row>
    <row r="591" spans="1:9" s="22" customFormat="1" ht="15.75" x14ac:dyDescent="0.25">
      <c r="A591" s="18"/>
      <c r="B591" s="19"/>
      <c r="C591" s="20"/>
      <c r="D591" s="20"/>
      <c r="E591" s="21"/>
      <c r="F591" s="21"/>
      <c r="G591" s="21"/>
      <c r="H591" s="21"/>
      <c r="I591" s="2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s="6" customFormat="1" x14ac:dyDescent="0.25">
      <c r="A609" s="8"/>
      <c r="B609" s="9"/>
      <c r="C609" s="10"/>
      <c r="D609" s="10"/>
      <c r="E609" s="11"/>
      <c r="F609" s="11"/>
      <c r="G609" s="11"/>
      <c r="H609" s="11"/>
      <c r="I609" s="1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s="6" customFormat="1" x14ac:dyDescent="0.25">
      <c r="A613" s="8"/>
      <c r="B613" s="9"/>
      <c r="C613" s="10"/>
      <c r="D613" s="10"/>
      <c r="E613" s="11"/>
      <c r="F613" s="11"/>
      <c r="G613" s="11"/>
      <c r="H613" s="11"/>
      <c r="I613" s="1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s="6" customFormat="1" x14ac:dyDescent="0.25">
      <c r="A625" s="8"/>
      <c r="B625" s="9"/>
      <c r="C625" s="10"/>
      <c r="D625" s="10"/>
      <c r="E625" s="11"/>
      <c r="F625" s="11"/>
      <c r="G625" s="11"/>
      <c r="H625" s="11"/>
      <c r="I625" s="1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s="6" customFormat="1" x14ac:dyDescent="0.25">
      <c r="A665" s="8"/>
      <c r="B665" s="9"/>
      <c r="C665" s="10"/>
      <c r="D665" s="10"/>
      <c r="E665" s="11"/>
      <c r="F665" s="11"/>
      <c r="G665" s="11"/>
      <c r="H665" s="11"/>
      <c r="I665" s="1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s="6" customFormat="1" x14ac:dyDescent="0.25">
      <c r="A677" s="8"/>
      <c r="B677" s="9"/>
      <c r="C677" s="10"/>
      <c r="D677" s="10"/>
      <c r="E677" s="11"/>
      <c r="F677" s="11"/>
      <c r="G677" s="11"/>
      <c r="H677" s="11"/>
      <c r="I677" s="1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s="6" customFormat="1" x14ac:dyDescent="0.25">
      <c r="A682" s="8"/>
      <c r="B682" s="9"/>
      <c r="C682" s="10"/>
      <c r="D682" s="10"/>
      <c r="E682" s="11"/>
      <c r="F682" s="11"/>
      <c r="G682" s="11"/>
      <c r="H682" s="11"/>
      <c r="I682" s="1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s="6" customFormat="1" x14ac:dyDescent="0.25">
      <c r="A701" s="8"/>
      <c r="B701" s="9"/>
      <c r="C701" s="10"/>
      <c r="D701" s="10"/>
      <c r="E701" s="11"/>
      <c r="F701" s="11"/>
      <c r="G701" s="11"/>
      <c r="H701" s="11"/>
      <c r="I701" s="1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s="6" customFormat="1" x14ac:dyDescent="0.25">
      <c r="A711" s="8"/>
      <c r="B711" s="9"/>
      <c r="C711" s="10"/>
      <c r="D711" s="10"/>
      <c r="E711" s="11"/>
      <c r="F711" s="11"/>
      <c r="G711" s="11"/>
      <c r="H711" s="11"/>
      <c r="I711" s="1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s="6" customFormat="1" x14ac:dyDescent="0.25">
      <c r="A721" s="8"/>
      <c r="B721" s="9"/>
      <c r="C721" s="10"/>
      <c r="D721" s="10"/>
      <c r="E721" s="11"/>
      <c r="F721" s="11"/>
      <c r="G721" s="11"/>
      <c r="H721" s="11"/>
      <c r="I721" s="1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s="6" customFormat="1" x14ac:dyDescent="0.25">
      <c r="A768" s="8"/>
      <c r="B768" s="9"/>
      <c r="C768" s="10"/>
      <c r="D768" s="10"/>
      <c r="E768" s="11"/>
      <c r="F768" s="11"/>
      <c r="G768" s="11"/>
      <c r="H768" s="11"/>
      <c r="I768" s="1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s="6" customFormat="1" x14ac:dyDescent="0.25">
      <c r="A787" s="8"/>
      <c r="B787" s="9"/>
      <c r="C787" s="10"/>
      <c r="D787" s="10"/>
      <c r="E787" s="11"/>
      <c r="F787" s="11"/>
      <c r="G787" s="11"/>
      <c r="H787" s="11"/>
      <c r="I787" s="1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s="6" customFormat="1" x14ac:dyDescent="0.25">
      <c r="A790" s="8"/>
      <c r="B790" s="9"/>
      <c r="C790" s="10"/>
      <c r="D790" s="10"/>
      <c r="E790" s="11"/>
      <c r="F790" s="11"/>
      <c r="G790" s="11"/>
      <c r="H790" s="11"/>
      <c r="I790" s="1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s="6" customFormat="1" x14ac:dyDescent="0.25">
      <c r="A793" s="8"/>
      <c r="B793" s="9"/>
      <c r="C793" s="10"/>
      <c r="D793" s="10"/>
      <c r="E793" s="11"/>
      <c r="F793" s="11"/>
      <c r="G793" s="11"/>
      <c r="H793" s="11"/>
      <c r="I793" s="1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s="6" customFormat="1" x14ac:dyDescent="0.25">
      <c r="A813" s="8"/>
      <c r="B813" s="9"/>
      <c r="C813" s="10"/>
      <c r="D813" s="10"/>
      <c r="E813" s="11"/>
      <c r="F813" s="11"/>
      <c r="G813" s="11"/>
      <c r="H813" s="11"/>
      <c r="I813" s="1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10" s="6" customFormat="1" x14ac:dyDescent="0.25">
      <c r="A817" s="8"/>
      <c r="B817" s="9"/>
      <c r="C817" s="10"/>
      <c r="D817" s="10"/>
      <c r="E817" s="11"/>
      <c r="F817" s="11"/>
      <c r="G817" s="11"/>
      <c r="H817" s="11"/>
      <c r="I817" s="11"/>
    </row>
    <row r="818" spans="1:10" customFormat="1" x14ac:dyDescent="0.25">
      <c r="A818" s="2"/>
      <c r="B818" s="3"/>
      <c r="C818" s="4"/>
      <c r="D818" s="4"/>
      <c r="E818" s="1"/>
      <c r="F818" s="1"/>
      <c r="G818" s="1"/>
      <c r="H818" s="1"/>
      <c r="I818" s="1"/>
    </row>
    <row r="819" spans="1:10" customFormat="1" x14ac:dyDescent="0.25">
      <c r="A819" s="2"/>
      <c r="B819" s="3"/>
      <c r="C819" s="4"/>
      <c r="D819" s="4"/>
      <c r="E819" s="1"/>
      <c r="F819" s="1"/>
      <c r="G819" s="1"/>
      <c r="H819" s="1"/>
      <c r="I819" s="1"/>
    </row>
    <row r="820" spans="1:10" customFormat="1" x14ac:dyDescent="0.25">
      <c r="A820" s="2"/>
      <c r="B820" s="3"/>
      <c r="C820" s="4"/>
      <c r="D820" s="4"/>
      <c r="E820" s="1"/>
      <c r="F820" s="1"/>
      <c r="G820" s="1"/>
      <c r="H820" s="1"/>
      <c r="I820" s="1"/>
    </row>
    <row r="821" spans="1:10" customFormat="1" x14ac:dyDescent="0.25">
      <c r="A821" s="2"/>
      <c r="B821" s="3"/>
      <c r="C821" s="4"/>
      <c r="D821" s="4"/>
      <c r="E821" s="1"/>
      <c r="F821" s="1"/>
      <c r="G821" s="1"/>
      <c r="H821" s="1"/>
      <c r="I821" s="1"/>
    </row>
    <row r="822" spans="1:10" customFormat="1" x14ac:dyDescent="0.25">
      <c r="A822" s="2"/>
      <c r="B822" s="3"/>
      <c r="C822" s="4"/>
      <c r="D822" s="4"/>
      <c r="E822" s="1"/>
      <c r="F822" s="1"/>
      <c r="G822" s="1"/>
      <c r="H822" s="1"/>
      <c r="I822" s="1"/>
    </row>
    <row r="823" spans="1:10" customFormat="1" x14ac:dyDescent="0.25">
      <c r="A823" s="2"/>
      <c r="B823" s="3"/>
      <c r="C823" s="4"/>
      <c r="D823" s="4"/>
      <c r="E823" s="1"/>
      <c r="F823" s="1"/>
      <c r="G823" s="1"/>
      <c r="H823" s="1"/>
      <c r="I823" s="1"/>
    </row>
    <row r="824" spans="1:10" customFormat="1" x14ac:dyDescent="0.25">
      <c r="A824" s="2"/>
      <c r="B824" s="3"/>
      <c r="C824" s="4"/>
      <c r="D824" s="4"/>
      <c r="E824" s="1"/>
      <c r="F824" s="1"/>
      <c r="G824" s="1"/>
      <c r="H824" s="1"/>
      <c r="I824" s="1"/>
    </row>
    <row r="825" spans="1:10" s="6" customFormat="1" x14ac:dyDescent="0.25">
      <c r="A825" s="8"/>
      <c r="B825" s="9"/>
      <c r="C825" s="10"/>
      <c r="D825" s="10"/>
      <c r="E825" s="11"/>
      <c r="F825" s="11"/>
      <c r="G825" s="11"/>
      <c r="H825" s="11"/>
      <c r="I825" s="11"/>
    </row>
    <row r="826" spans="1:10" customFormat="1" x14ac:dyDescent="0.25">
      <c r="A826" s="2"/>
      <c r="B826" s="3"/>
      <c r="C826" s="4"/>
      <c r="D826" s="4"/>
      <c r="E826" s="1"/>
      <c r="F826" s="1"/>
      <c r="G826" s="1"/>
      <c r="H826" s="1"/>
      <c r="I826" s="1"/>
      <c r="J826" s="5"/>
    </row>
    <row r="827" spans="1:10" customFormat="1" x14ac:dyDescent="0.25">
      <c r="A827" s="2"/>
      <c r="B827" s="3"/>
      <c r="C827" s="4"/>
      <c r="D827" s="4"/>
      <c r="E827" s="1"/>
      <c r="F827" s="1"/>
      <c r="G827" s="1"/>
      <c r="H827" s="1"/>
      <c r="I827" s="1"/>
      <c r="J827" s="5"/>
    </row>
    <row r="828" spans="1:10" s="6" customFormat="1" x14ac:dyDescent="0.25">
      <c r="A828" s="8"/>
      <c r="B828" s="9"/>
      <c r="C828" s="10"/>
      <c r="D828" s="10"/>
      <c r="E828" s="11"/>
      <c r="F828" s="11"/>
      <c r="G828" s="11"/>
      <c r="H828" s="11"/>
      <c r="I828" s="11"/>
      <c r="J828" s="12"/>
    </row>
    <row r="829" spans="1:10" customFormat="1" x14ac:dyDescent="0.25">
      <c r="A829" s="2"/>
      <c r="B829" s="3"/>
      <c r="C829" s="4"/>
      <c r="D829" s="4"/>
      <c r="E829" s="1"/>
      <c r="F829" s="1"/>
      <c r="G829" s="1"/>
      <c r="H829" s="1"/>
      <c r="I829" s="1"/>
    </row>
    <row r="830" spans="1:10" customFormat="1" x14ac:dyDescent="0.25">
      <c r="A830" s="2"/>
      <c r="B830" s="3"/>
      <c r="C830" s="4"/>
      <c r="D830" s="4"/>
      <c r="E830" s="1"/>
      <c r="F830" s="1"/>
      <c r="G830" s="1"/>
      <c r="H830" s="1"/>
      <c r="I830" s="1"/>
    </row>
    <row r="831" spans="1:10" customFormat="1" x14ac:dyDescent="0.25">
      <c r="A831" s="2"/>
      <c r="B831" s="3"/>
      <c r="C831" s="4"/>
      <c r="D831" s="4"/>
      <c r="E831" s="1"/>
      <c r="F831" s="1"/>
      <c r="G831" s="1"/>
      <c r="H831" s="1"/>
      <c r="I831" s="1"/>
    </row>
    <row r="832" spans="1:10"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s="6" customFormat="1" x14ac:dyDescent="0.25">
      <c r="A834" s="8"/>
      <c r="B834" s="9"/>
      <c r="C834" s="10"/>
      <c r="D834" s="10"/>
      <c r="E834" s="11"/>
      <c r="F834" s="11"/>
      <c r="G834" s="11"/>
      <c r="H834" s="11"/>
      <c r="I834" s="1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s="6" customFormat="1" x14ac:dyDescent="0.25">
      <c r="A838" s="8"/>
      <c r="B838" s="9"/>
      <c r="C838" s="10"/>
      <c r="D838" s="10"/>
      <c r="E838" s="11"/>
      <c r="F838" s="11"/>
      <c r="G838" s="11"/>
      <c r="H838" s="11"/>
      <c r="I838" s="1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s="6" customFormat="1" x14ac:dyDescent="0.25">
      <c r="A852" s="8"/>
      <c r="B852" s="9"/>
      <c r="C852" s="10"/>
      <c r="D852" s="10"/>
      <c r="E852" s="11"/>
      <c r="F852" s="11"/>
      <c r="G852" s="11"/>
      <c r="H852" s="11"/>
      <c r="I852" s="1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s="6" customFormat="1" x14ac:dyDescent="0.25">
      <c r="A857" s="8"/>
      <c r="B857" s="9"/>
      <c r="C857" s="10"/>
      <c r="D857" s="10"/>
      <c r="E857" s="11"/>
      <c r="F857" s="11"/>
      <c r="G857" s="11"/>
      <c r="H857" s="11"/>
      <c r="I857" s="1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s="6" customFormat="1" x14ac:dyDescent="0.25">
      <c r="A895" s="8"/>
      <c r="B895" s="9"/>
      <c r="C895" s="10"/>
      <c r="D895" s="10"/>
      <c r="E895" s="11"/>
      <c r="F895" s="11"/>
      <c r="G895" s="11"/>
      <c r="H895" s="11"/>
      <c r="I895" s="1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s="6" customFormat="1" x14ac:dyDescent="0.25">
      <c r="A905" s="8"/>
      <c r="B905" s="9"/>
      <c r="C905" s="10"/>
      <c r="D905" s="10"/>
      <c r="E905" s="11"/>
      <c r="F905" s="11"/>
      <c r="G905" s="11"/>
      <c r="H905" s="11"/>
      <c r="I905" s="1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s="6" customFormat="1" x14ac:dyDescent="0.25">
      <c r="A916" s="8"/>
      <c r="B916" s="9"/>
      <c r="C916" s="10"/>
      <c r="D916" s="10"/>
      <c r="E916" s="11"/>
      <c r="F916" s="11"/>
      <c r="G916" s="11"/>
      <c r="H916" s="11"/>
      <c r="I916" s="1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s="6" customFormat="1" x14ac:dyDescent="0.25">
      <c r="A926" s="8"/>
      <c r="B926" s="9"/>
      <c r="C926" s="10"/>
      <c r="D926" s="10"/>
      <c r="E926" s="11"/>
      <c r="F926" s="11"/>
      <c r="G926" s="11"/>
      <c r="H926" s="11"/>
      <c r="I926" s="1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s="6" customFormat="1" x14ac:dyDescent="0.25">
      <c r="A1028" s="8"/>
      <c r="B1028" s="9"/>
      <c r="C1028" s="10"/>
      <c r="D1028" s="10"/>
      <c r="E1028" s="11"/>
      <c r="F1028" s="11"/>
      <c r="G1028" s="11"/>
      <c r="H1028" s="11"/>
      <c r="I1028" s="1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s="6" customFormat="1" x14ac:dyDescent="0.25">
      <c r="A1036" s="8"/>
      <c r="B1036" s="9"/>
      <c r="C1036" s="10"/>
      <c r="D1036" s="10"/>
      <c r="E1036" s="11"/>
      <c r="F1036" s="11"/>
      <c r="G1036" s="11"/>
      <c r="H1036" s="11"/>
      <c r="I1036" s="1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s="6" customFormat="1" x14ac:dyDescent="0.25">
      <c r="A1039" s="8"/>
      <c r="B1039" s="9"/>
      <c r="C1039" s="10"/>
      <c r="D1039" s="10"/>
      <c r="E1039" s="11"/>
      <c r="F1039" s="11"/>
      <c r="G1039" s="11"/>
      <c r="H1039" s="11"/>
      <c r="I1039" s="1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s="6" customFormat="1" x14ac:dyDescent="0.25">
      <c r="A1223" s="8"/>
      <c r="B1223" s="9"/>
      <c r="C1223" s="10"/>
      <c r="D1223" s="10"/>
      <c r="E1223" s="11"/>
      <c r="F1223" s="11"/>
      <c r="G1223" s="11"/>
      <c r="H1223" s="11"/>
      <c r="I1223" s="1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customFormat="1" x14ac:dyDescent="0.25">
      <c r="A1229" s="2"/>
      <c r="B1229" s="3"/>
      <c r="C1229" s="4"/>
      <c r="D1229" s="4"/>
      <c r="E1229" s="1"/>
      <c r="F1229" s="1"/>
      <c r="G1229" s="1"/>
      <c r="H1229" s="1"/>
      <c r="I1229" s="1"/>
    </row>
    <row r="1230" spans="1:9" customFormat="1" x14ac:dyDescent="0.25">
      <c r="A1230" s="2"/>
      <c r="B1230" s="3"/>
      <c r="C1230" s="4"/>
      <c r="D1230" s="4"/>
      <c r="E1230" s="1"/>
      <c r="F1230" s="1"/>
      <c r="G1230" s="1"/>
      <c r="H1230" s="1"/>
      <c r="I1230" s="1"/>
    </row>
    <row r="1231" spans="1:9" customFormat="1" x14ac:dyDescent="0.25">
      <c r="A1231" s="2"/>
      <c r="B1231" s="3"/>
      <c r="C1231" s="4"/>
      <c r="D1231" s="4"/>
      <c r="E1231" s="1"/>
      <c r="F1231" s="1"/>
      <c r="G1231" s="1"/>
      <c r="H1231" s="1"/>
      <c r="I1231" s="1"/>
    </row>
    <row r="1232" spans="1:9" s="6" customFormat="1" x14ac:dyDescent="0.25">
      <c r="A1232" s="8"/>
      <c r="B1232" s="9"/>
      <c r="C1232" s="10"/>
      <c r="D1232" s="10"/>
      <c r="E1232" s="11"/>
      <c r="F1232" s="11"/>
      <c r="G1232" s="11"/>
      <c r="H1232" s="11"/>
      <c r="I1232"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0A5768-37C0-4D72-A7C8-92153305C217}"/>
</file>

<file path=customXml/itemProps2.xml><?xml version="1.0" encoding="utf-8"?>
<ds:datastoreItem xmlns:ds="http://schemas.openxmlformats.org/officeDocument/2006/customXml" ds:itemID="{CF2FC2C0-90D3-4EA5-99CC-2D0F87206DFF}"/>
</file>

<file path=customXml/itemProps3.xml><?xml version="1.0" encoding="utf-8"?>
<ds:datastoreItem xmlns:ds="http://schemas.openxmlformats.org/officeDocument/2006/customXml" ds:itemID="{C93AF598-0BEA-4DBB-9B33-FA201D5F3EE1}"/>
</file>

<file path=customXml/itemProps4.xml><?xml version="1.0" encoding="utf-8"?>
<ds:datastoreItem xmlns:ds="http://schemas.openxmlformats.org/officeDocument/2006/customXml" ds:itemID="{28FBE56C-945C-492C-BC0B-6553415E02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2018-05-24T21:07:33Z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