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F521D7E3-C777-4F7F-8EF4-658DE7359CA7}"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Sheet1!$A$8:$I$40</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 l="1"/>
  <c r="F40" i="1"/>
  <c r="G40" i="1"/>
  <c r="H40" i="1"/>
  <c r="I40" i="1"/>
  <c r="E33" i="1"/>
  <c r="F33" i="1"/>
  <c r="G33" i="1"/>
  <c r="H33" i="1"/>
  <c r="I33"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C33" i="1"/>
  <c r="D33" i="1"/>
  <c r="C34" i="1"/>
  <c r="D34" i="1"/>
  <c r="C35" i="1"/>
  <c r="D35" i="1"/>
  <c r="C36" i="1"/>
  <c r="D36" i="1"/>
  <c r="C37" i="1"/>
  <c r="D37" i="1"/>
  <c r="C38" i="1"/>
  <c r="D38" i="1"/>
  <c r="E29" i="1"/>
  <c r="F29" i="1"/>
  <c r="G29" i="1"/>
  <c r="H29" i="1"/>
  <c r="I29" i="1"/>
  <c r="E30" i="1"/>
  <c r="F30" i="1"/>
  <c r="G30" i="1"/>
  <c r="H30" i="1"/>
  <c r="I30" i="1"/>
  <c r="E31" i="1"/>
  <c r="F31" i="1"/>
  <c r="G31" i="1"/>
  <c r="H31" i="1"/>
  <c r="I31" i="1"/>
  <c r="E32" i="1"/>
  <c r="F32" i="1"/>
  <c r="G32" i="1"/>
  <c r="H32" i="1"/>
  <c r="I32" i="1"/>
  <c r="C29" i="1"/>
  <c r="D29" i="1"/>
  <c r="C30" i="1"/>
  <c r="D30" i="1"/>
  <c r="C31" i="1"/>
  <c r="D31"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C10" i="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E8" i="1"/>
  <c r="F8" i="1"/>
  <c r="G8" i="1"/>
  <c r="H8" i="1"/>
  <c r="I8" i="1"/>
  <c r="E9" i="1"/>
  <c r="F9" i="1"/>
  <c r="G9" i="1"/>
  <c r="H9" i="1"/>
  <c r="I9" i="1"/>
  <c r="C8" i="1"/>
  <c r="D8" i="1"/>
  <c r="E7" i="1"/>
  <c r="F7" i="1"/>
  <c r="G7" i="1"/>
  <c r="H7" i="1"/>
  <c r="I7" i="1"/>
</calcChain>
</file>

<file path=xl/sharedStrings.xml><?xml version="1.0" encoding="utf-8"?>
<sst xmlns="http://schemas.openxmlformats.org/spreadsheetml/2006/main" count="48" uniqueCount="9">
  <si>
    <t>State</t>
  </si>
  <si>
    <t>District</t>
  </si>
  <si>
    <t>City</t>
  </si>
  <si>
    <t>Institution</t>
  </si>
  <si>
    <t>DISTRICT</t>
  </si>
  <si>
    <t>TOTAL</t>
  </si>
  <si>
    <t>State Total</t>
  </si>
  <si>
    <t>ALL</t>
  </si>
  <si>
    <t>IOWA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</si>
</sst>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i/>
      <sz val="11"/>
      <color theme="8"/>
      <name val="Calibri"/>
      <family val="2"/>
    </font>
    <font>
      <i/>
      <sz val="11"/>
      <color theme="8"/>
      <name val="Calibri"/>
      <family val="2"/>
      <scheme val="minor"/>
    </font>
    <font>
      <b/>
      <sz val="9"/>
      <color theme="1"/>
      <name val="Calibri"/>
      <family val="2"/>
    </font>
    <font>
      <b/>
      <i/>
      <u/>
      <sz val="11"/>
      <color theme="1"/>
      <name val="Calibri"/>
      <family val="2"/>
    </font>
    <font>
      <i/>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33">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5" fillId="2" borderId="1" xfId="0" applyFont="1" applyFill="1" applyBorder="1" applyAlignment="1">
      <alignment vertical="center" wrapText="1"/>
    </xf>
    <xf numFmtId="0" fontId="3" fillId="3" borderId="3" xfId="0" applyFont="1" applyFill="1" applyBorder="1" applyAlignment="1">
      <alignment vertical="top"/>
    </xf>
    <xf numFmtId="0" fontId="3" fillId="3" borderId="2" xfId="0" applyFont="1" applyFill="1" applyBorder="1" applyAlignment="1">
      <alignment horizontal="center" vertical="top"/>
    </xf>
    <xf numFmtId="0" fontId="3" fillId="3" borderId="2" xfId="0" applyFont="1" applyFill="1" applyBorder="1" applyAlignment="1">
      <alignment vertical="top"/>
    </xf>
    <xf numFmtId="5" fontId="3" fillId="3" borderId="2" xfId="0" applyNumberFormat="1" applyFont="1" applyFill="1" applyBorder="1" applyAlignment="1">
      <alignment vertical="top"/>
    </xf>
    <xf numFmtId="5" fontId="3" fillId="3" borderId="4" xfId="0" applyNumberFormat="1" applyFont="1" applyFill="1" applyBorder="1" applyAlignment="1">
      <alignment vertical="top"/>
    </xf>
    <xf numFmtId="0" fontId="6" fillId="4" borderId="3" xfId="0" applyFont="1" applyFill="1" applyBorder="1" applyAlignment="1">
      <alignment vertical="top"/>
    </xf>
    <xf numFmtId="0" fontId="6" fillId="4" borderId="2" xfId="0" applyFont="1" applyFill="1" applyBorder="1" applyAlignment="1">
      <alignment horizontal="center" vertical="top"/>
    </xf>
    <xf numFmtId="0" fontId="6" fillId="4" borderId="2" xfId="0" applyFont="1" applyFill="1" applyBorder="1" applyAlignment="1">
      <alignment vertical="top"/>
    </xf>
    <xf numFmtId="5" fontId="6" fillId="4" borderId="2" xfId="0" applyNumberFormat="1" applyFont="1" applyFill="1" applyBorder="1" applyAlignment="1">
      <alignment vertical="top"/>
    </xf>
    <xf numFmtId="5" fontId="6" fillId="4" borderId="4" xfId="0" applyNumberFormat="1" applyFont="1" applyFill="1" applyBorder="1" applyAlignment="1">
      <alignment vertical="top"/>
    </xf>
    <xf numFmtId="0" fontId="7" fillId="0" borderId="0" xfId="0" applyFont="1"/>
    <xf numFmtId="0" fontId="4" fillId="5"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center"/>
    </xf>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4" borderId="3" xfId="0" applyFont="1" applyFill="1" applyBorder="1" applyAlignment="1">
      <alignment vertical="top"/>
    </xf>
    <xf numFmtId="0" fontId="9" fillId="4" borderId="2" xfId="0" applyFont="1" applyFill="1" applyBorder="1" applyAlignment="1">
      <alignment horizontal="center" vertical="top"/>
    </xf>
    <xf numFmtId="0" fontId="9" fillId="4" borderId="2" xfId="0" applyFont="1" applyFill="1" applyBorder="1" applyAlignment="1">
      <alignment vertical="top"/>
    </xf>
    <xf numFmtId="5" fontId="9" fillId="4" borderId="2" xfId="0" applyNumberFormat="1" applyFont="1" applyFill="1" applyBorder="1" applyAlignment="1">
      <alignment vertical="top"/>
    </xf>
    <xf numFmtId="0" fontId="10" fillId="0" borderId="0" xfId="0" applyFont="1"/>
    <xf numFmtId="0" fontId="1" fillId="0" borderId="1"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2477751"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2013 - 2017</a:t>
          </a:r>
        </a:p>
        <a:p>
          <a:pPr algn="ctr"/>
          <a:r>
            <a:rPr lang="en-US" sz="1800" b="1"/>
            <a:t>IOWA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738">
          <cell r="C1738" t="str">
            <v>GRINNELL</v>
          </cell>
          <cell r="D1738" t="str">
            <v>GRINNELL COLLEGE</v>
          </cell>
          <cell r="E1738">
            <v>0</v>
          </cell>
          <cell r="F1738">
            <v>834419</v>
          </cell>
          <cell r="G1738">
            <v>22183</v>
          </cell>
          <cell r="H1738">
            <v>0</v>
          </cell>
          <cell r="I1738">
            <v>0</v>
          </cell>
        </row>
        <row r="1739">
          <cell r="E1739">
            <v>0</v>
          </cell>
          <cell r="F1739">
            <v>834419</v>
          </cell>
          <cell r="G1739">
            <v>22183</v>
          </cell>
          <cell r="H1739">
            <v>0</v>
          </cell>
          <cell r="I1739">
            <v>0</v>
          </cell>
        </row>
        <row r="1740">
          <cell r="C1740" t="str">
            <v>CORALVILLE</v>
          </cell>
          <cell r="D1740" t="str">
            <v>EMMYON, INC.</v>
          </cell>
          <cell r="E1740">
            <v>160002</v>
          </cell>
          <cell r="F1740">
            <v>225000</v>
          </cell>
          <cell r="G1740">
            <v>0</v>
          </cell>
          <cell r="H1740">
            <v>225000</v>
          </cell>
          <cell r="I1740">
            <v>0</v>
          </cell>
        </row>
        <row r="1741">
          <cell r="C1741" t="str">
            <v>CORALVILLE</v>
          </cell>
          <cell r="D1741" t="str">
            <v>INFONDRIAN, LLC</v>
          </cell>
          <cell r="E1741">
            <v>0</v>
          </cell>
          <cell r="F1741">
            <v>0</v>
          </cell>
          <cell r="G1741">
            <v>0</v>
          </cell>
          <cell r="H1741">
            <v>225000</v>
          </cell>
          <cell r="I1741">
            <v>50000</v>
          </cell>
        </row>
        <row r="1742">
          <cell r="C1742" t="str">
            <v>CORALVILLE</v>
          </cell>
          <cell r="D1742" t="str">
            <v>IOWA ADAPTIVE TECHNOLOGIES, INC.</v>
          </cell>
          <cell r="E1742">
            <v>0</v>
          </cell>
          <cell r="F1742">
            <v>0</v>
          </cell>
          <cell r="G1742">
            <v>0</v>
          </cell>
          <cell r="H1742">
            <v>154677</v>
          </cell>
          <cell r="I1742">
            <v>683832</v>
          </cell>
        </row>
        <row r="1743">
          <cell r="C1743" t="str">
            <v>CORALVILLE</v>
          </cell>
          <cell r="D1743" t="str">
            <v>MEDICAL IMAGING APPLICATIONS, LLC</v>
          </cell>
          <cell r="E1743">
            <v>347854</v>
          </cell>
          <cell r="F1743">
            <v>337035</v>
          </cell>
          <cell r="G1743">
            <v>0</v>
          </cell>
          <cell r="H1743">
            <v>0</v>
          </cell>
          <cell r="I1743">
            <v>0</v>
          </cell>
        </row>
        <row r="1744">
          <cell r="C1744" t="str">
            <v>CORALVILLE</v>
          </cell>
          <cell r="D1744" t="str">
            <v>PIERSON BRAIN IMAGE ANALYSIS</v>
          </cell>
          <cell r="E1744">
            <v>158938</v>
          </cell>
          <cell r="F1744">
            <v>600000</v>
          </cell>
          <cell r="G1744">
            <v>600000</v>
          </cell>
          <cell r="H1744">
            <v>600000</v>
          </cell>
          <cell r="I1744">
            <v>0</v>
          </cell>
        </row>
        <row r="1745">
          <cell r="C1745" t="str">
            <v>CORALVILLE</v>
          </cell>
          <cell r="D1745" t="str">
            <v>PXALPHA, LLC</v>
          </cell>
          <cell r="E1745">
            <v>0</v>
          </cell>
          <cell r="F1745">
            <v>0</v>
          </cell>
          <cell r="G1745">
            <v>0</v>
          </cell>
          <cell r="H1745">
            <v>225000</v>
          </cell>
          <cell r="I1745">
            <v>0</v>
          </cell>
        </row>
        <row r="1746">
          <cell r="C1746" t="str">
            <v>CORALVILLE</v>
          </cell>
          <cell r="D1746" t="str">
            <v>SYNDERBIO, INC.</v>
          </cell>
          <cell r="E1746">
            <v>0</v>
          </cell>
          <cell r="F1746">
            <v>0</v>
          </cell>
          <cell r="G1746">
            <v>0</v>
          </cell>
          <cell r="H1746">
            <v>0</v>
          </cell>
          <cell r="I1746">
            <v>518642</v>
          </cell>
        </row>
        <row r="1747">
          <cell r="C1747" t="str">
            <v>CORALVILLE</v>
          </cell>
          <cell r="D1747" t="str">
            <v>TERPENOID THERAPEUTICS, INC.</v>
          </cell>
          <cell r="E1747">
            <v>163134</v>
          </cell>
          <cell r="F1747">
            <v>222881</v>
          </cell>
          <cell r="G1747">
            <v>0</v>
          </cell>
          <cell r="H1747">
            <v>0</v>
          </cell>
          <cell r="I1747">
            <v>0</v>
          </cell>
        </row>
        <row r="1748">
          <cell r="C1748" t="str">
            <v>CORALVILLE</v>
          </cell>
          <cell r="D1748" t="str">
            <v>VIDA DIAGNOSTICS, INC.</v>
          </cell>
          <cell r="E1748">
            <v>0</v>
          </cell>
          <cell r="F1748">
            <v>0</v>
          </cell>
          <cell r="G1748">
            <v>0</v>
          </cell>
          <cell r="H1748">
            <v>299713</v>
          </cell>
          <cell r="I1748">
            <v>0</v>
          </cell>
        </row>
        <row r="1749">
          <cell r="C1749" t="str">
            <v>Coralville</v>
          </cell>
          <cell r="D1749" t="str">
            <v>VIEWPOINT MOLECULAR TARGETING, LLC</v>
          </cell>
          <cell r="E1749">
            <v>0</v>
          </cell>
          <cell r="F1749">
            <v>0</v>
          </cell>
          <cell r="G1749">
            <v>448026</v>
          </cell>
          <cell r="H1749">
            <v>298530</v>
          </cell>
          <cell r="I1749">
            <v>1994651</v>
          </cell>
        </row>
        <row r="1750">
          <cell r="C1750" t="str">
            <v>DAVENPORT</v>
          </cell>
          <cell r="D1750" t="str">
            <v>PALMER COLLEGE OF CHIROPRACTIC</v>
          </cell>
          <cell r="E1750">
            <v>2856020</v>
          </cell>
          <cell r="F1750">
            <v>2256580</v>
          </cell>
          <cell r="G1750">
            <v>1902112</v>
          </cell>
          <cell r="H1750">
            <v>920880</v>
          </cell>
          <cell r="I1750">
            <v>4758564</v>
          </cell>
        </row>
        <row r="1751">
          <cell r="C1751" t="str">
            <v>IOWA CITY</v>
          </cell>
          <cell r="D1751" t="str">
            <v>ADVANCED BIOMEDICAL INFORMATICS GROUP</v>
          </cell>
          <cell r="E1751">
            <v>215228</v>
          </cell>
          <cell r="F1751">
            <v>205228</v>
          </cell>
          <cell r="G1751">
            <v>0</v>
          </cell>
          <cell r="H1751">
            <v>0</v>
          </cell>
          <cell r="I1751">
            <v>745676</v>
          </cell>
        </row>
        <row r="1752">
          <cell r="C1752" t="str">
            <v>IOWA CITY</v>
          </cell>
          <cell r="D1752" t="str">
            <v>BEHAVIORAL DIAGNOSTICS, INC.</v>
          </cell>
          <cell r="E1752">
            <v>167918</v>
          </cell>
          <cell r="F1752">
            <v>202167</v>
          </cell>
          <cell r="G1752">
            <v>0</v>
          </cell>
          <cell r="H1752">
            <v>1504294</v>
          </cell>
          <cell r="I1752">
            <v>1352828</v>
          </cell>
        </row>
        <row r="1753">
          <cell r="C1753" t="str">
            <v>IOWA CITY</v>
          </cell>
          <cell r="D1753" t="str">
            <v>DIGITAL ARTEFACTS, LLC</v>
          </cell>
          <cell r="E1753">
            <v>224953</v>
          </cell>
          <cell r="F1753">
            <v>0</v>
          </cell>
          <cell r="G1753">
            <v>173877</v>
          </cell>
          <cell r="H1753">
            <v>457311</v>
          </cell>
          <cell r="I1753">
            <v>837082</v>
          </cell>
        </row>
        <row r="1754">
          <cell r="C1754" t="str">
            <v>IOWA CITY</v>
          </cell>
          <cell r="D1754" t="str">
            <v>J AND J SOLUTIONS, INC.</v>
          </cell>
          <cell r="E1754">
            <v>1014171</v>
          </cell>
          <cell r="F1754">
            <v>992851</v>
          </cell>
          <cell r="G1754">
            <v>994889</v>
          </cell>
          <cell r="H1754">
            <v>997139</v>
          </cell>
          <cell r="I1754">
            <v>0</v>
          </cell>
        </row>
        <row r="1755">
          <cell r="C1755" t="str">
            <v>IOWA CITY</v>
          </cell>
          <cell r="D1755" t="str">
            <v>UNIVERSITY OF IOWA</v>
          </cell>
          <cell r="E1755">
            <v>153436871</v>
          </cell>
          <cell r="F1755">
            <v>150421717</v>
          </cell>
          <cell r="G1755">
            <v>145806062</v>
          </cell>
          <cell r="H1755">
            <v>149420910</v>
          </cell>
          <cell r="I1755">
            <v>153991325</v>
          </cell>
        </row>
        <row r="1756">
          <cell r="C1756" t="str">
            <v>Iowa City</v>
          </cell>
          <cell r="D1756" t="str">
            <v>IOTAMOTION, INC.</v>
          </cell>
          <cell r="E1756">
            <v>0</v>
          </cell>
          <cell r="F1756">
            <v>0</v>
          </cell>
          <cell r="G1756">
            <v>0</v>
          </cell>
          <cell r="H1756">
            <v>0</v>
          </cell>
          <cell r="I1756">
            <v>709641</v>
          </cell>
        </row>
        <row r="1757">
          <cell r="C1757" t="str">
            <v>OSKALOOSA</v>
          </cell>
          <cell r="D1757" t="str">
            <v>ORGANIZER</v>
          </cell>
          <cell r="E1757">
            <v>0</v>
          </cell>
          <cell r="F1757">
            <v>0</v>
          </cell>
          <cell r="G1757">
            <v>0</v>
          </cell>
          <cell r="H1757">
            <v>0</v>
          </cell>
          <cell r="I1757">
            <v>238400</v>
          </cell>
        </row>
        <row r="1758">
          <cell r="E1758">
            <v>158745089</v>
          </cell>
          <cell r="F1758">
            <v>155463459</v>
          </cell>
          <cell r="G1758">
            <v>149924966</v>
          </cell>
          <cell r="H1758">
            <v>155328454</v>
          </cell>
          <cell r="I1758">
            <v>165880641</v>
          </cell>
        </row>
        <row r="1759">
          <cell r="C1759" t="str">
            <v>DES MOINES</v>
          </cell>
          <cell r="D1759" t="str">
            <v>DES MOINES UNIV OSTEOPATHIC MEDICAL CTR</v>
          </cell>
          <cell r="E1759">
            <v>256484</v>
          </cell>
          <cell r="F1759">
            <v>0</v>
          </cell>
          <cell r="G1759">
            <v>433616</v>
          </cell>
          <cell r="H1759">
            <v>1282851</v>
          </cell>
          <cell r="I1759">
            <v>380000</v>
          </cell>
        </row>
        <row r="1760">
          <cell r="C1760" t="str">
            <v>DES MOINES</v>
          </cell>
          <cell r="D1760" t="str">
            <v>IOWA ONCOLOGY RESEARCH ASSOCIATION</v>
          </cell>
          <cell r="E1760">
            <v>1495106</v>
          </cell>
          <cell r="F1760">
            <v>2107434</v>
          </cell>
          <cell r="G1760">
            <v>1560000</v>
          </cell>
          <cell r="H1760">
            <v>1260000</v>
          </cell>
          <cell r="I1760">
            <v>2060000</v>
          </cell>
        </row>
        <row r="1761">
          <cell r="C1761" t="str">
            <v>WEST DES MOINES</v>
          </cell>
          <cell r="D1761" t="str">
            <v>SUBSTRATE GAMES, LLC</v>
          </cell>
          <cell r="E1761">
            <v>0</v>
          </cell>
          <cell r="F1761">
            <v>0</v>
          </cell>
          <cell r="G1761">
            <v>0</v>
          </cell>
          <cell r="H1761">
            <v>0</v>
          </cell>
          <cell r="I1761">
            <v>222654</v>
          </cell>
        </row>
        <row r="1762">
          <cell r="E1762">
            <v>1751590</v>
          </cell>
          <cell r="F1762">
            <v>2107434</v>
          </cell>
          <cell r="G1762">
            <v>1993616</v>
          </cell>
          <cell r="H1762">
            <v>2542851</v>
          </cell>
          <cell r="I1762">
            <v>2662654</v>
          </cell>
        </row>
        <row r="1763">
          <cell r="C1763" t="str">
            <v>AMES</v>
          </cell>
          <cell r="D1763" t="str">
            <v>APTALOGIC, INC</v>
          </cell>
          <cell r="E1763">
            <v>150501</v>
          </cell>
          <cell r="F1763">
            <v>0</v>
          </cell>
          <cell r="G1763">
            <v>662024</v>
          </cell>
          <cell r="H1763">
            <v>704278</v>
          </cell>
          <cell r="I1763">
            <v>306409</v>
          </cell>
        </row>
        <row r="1764">
          <cell r="C1764" t="str">
            <v>AMES</v>
          </cell>
          <cell r="D1764" t="str">
            <v>IOWA STATE UNIVERSITY</v>
          </cell>
          <cell r="E1764">
            <v>10760677</v>
          </cell>
          <cell r="F1764">
            <v>8160977</v>
          </cell>
          <cell r="G1764">
            <v>9665439</v>
          </cell>
          <cell r="H1764">
            <v>12111772</v>
          </cell>
          <cell r="I1764">
            <v>14372729</v>
          </cell>
        </row>
        <row r="1765">
          <cell r="C1765" t="str">
            <v>AMES</v>
          </cell>
          <cell r="D1765" t="str">
            <v>METABOLIC TECHNOLOGIES, INC.</v>
          </cell>
          <cell r="E1765">
            <v>0</v>
          </cell>
          <cell r="F1765">
            <v>526586</v>
          </cell>
          <cell r="G1765">
            <v>0</v>
          </cell>
          <cell r="H1765">
            <v>1047478</v>
          </cell>
          <cell r="I1765">
            <v>932018</v>
          </cell>
        </row>
        <row r="1766">
          <cell r="C1766" t="str">
            <v>SIOUX CENTER</v>
          </cell>
          <cell r="D1766" t="str">
            <v>DORDT COLLEGE</v>
          </cell>
          <cell r="E1766">
            <v>0</v>
          </cell>
          <cell r="F1766">
            <v>0</v>
          </cell>
          <cell r="G1766">
            <v>0</v>
          </cell>
          <cell r="H1766">
            <v>385908</v>
          </cell>
          <cell r="I1766">
            <v>0</v>
          </cell>
        </row>
        <row r="1767">
          <cell r="C1767" t="str">
            <v>SIOUX CENTER</v>
          </cell>
          <cell r="D1767" t="str">
            <v>EXEMPLAR GENETICS, LLC</v>
          </cell>
          <cell r="E1767">
            <v>833094</v>
          </cell>
          <cell r="F1767">
            <v>1053163</v>
          </cell>
          <cell r="G1767">
            <v>0</v>
          </cell>
          <cell r="H1767">
            <v>0</v>
          </cell>
          <cell r="I1767">
            <v>0</v>
          </cell>
        </row>
        <row r="1768">
          <cell r="C1768" t="str">
            <v>STORM LAKE</v>
          </cell>
          <cell r="D1768" t="str">
            <v>BUENA VISTA UNIVERSITY</v>
          </cell>
          <cell r="E1768">
            <v>0</v>
          </cell>
          <cell r="F1768">
            <v>0</v>
          </cell>
          <cell r="G1768">
            <v>0</v>
          </cell>
          <cell r="H1768">
            <v>64713</v>
          </cell>
          <cell r="I1768">
            <v>0</v>
          </cell>
        </row>
        <row r="1769">
          <cell r="E1769">
            <v>11744272</v>
          </cell>
          <cell r="F1769">
            <v>9740726</v>
          </cell>
          <cell r="G1769">
            <v>10327463</v>
          </cell>
          <cell r="H1769">
            <v>14314149</v>
          </cell>
          <cell r="I1769">
            <v>15611156</v>
          </cell>
        </row>
        <row r="1770">
          <cell r="E1770">
            <v>172240951</v>
          </cell>
          <cell r="F1770">
            <v>168146038</v>
          </cell>
          <cell r="G1770">
            <v>162268228</v>
          </cell>
          <cell r="H1770">
            <v>172185454</v>
          </cell>
          <cell r="I1770">
            <v>184154451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48"/>
  <sheetViews>
    <sheetView tabSelected="1" topLeftCell="A26" workbookViewId="0">
      <selection activeCell="E40" sqref="E40:I40"/>
    </sheetView>
  </sheetViews>
  <sheetFormatPr defaultRowHeight="15" x14ac:dyDescent="0.25"/>
  <cols>
    <col min="1" max="1" width="19.28515625" style="7" customWidth="1"/>
    <col min="2" max="2" width="12.7109375" style="7" customWidth="1"/>
    <col min="3" max="3" width="26.140625" style="7" customWidth="1"/>
    <col min="4" max="4" width="47.140625" style="7" customWidth="1"/>
    <col min="5" max="7" width="14.85546875" style="7" bestFit="1" customWidth="1"/>
    <col min="8" max="9" width="14.42578125" style="7" bestFit="1" customWidth="1"/>
    <col min="10" max="11" width="13.5703125" style="7" bestFit="1" customWidth="1"/>
    <col min="12" max="16384" width="9.140625" style="7"/>
  </cols>
  <sheetData>
    <row r="1" spans="1:9" s="32" customFormat="1" ht="100.5" customHeight="1" x14ac:dyDescent="0.25"/>
    <row r="2" spans="1:9" s="32" customFormat="1" ht="16.5" customHeight="1" x14ac:dyDescent="0.25"/>
    <row r="3" spans="1:9" s="32" customFormat="1" x14ac:dyDescent="0.25"/>
    <row r="4" spans="1:9" s="32" customFormat="1" x14ac:dyDescent="0.25"/>
    <row r="5" spans="1:9" s="32" customFormat="1" x14ac:dyDescent="0.25"/>
    <row r="6" spans="1:9" s="32" customFormat="1" x14ac:dyDescent="0.25"/>
    <row r="7" spans="1:9" s="8" customFormat="1" ht="18" customHeight="1" x14ac:dyDescent="0.25">
      <c r="A7" s="21" t="s">
        <v>0</v>
      </c>
      <c r="B7" s="22" t="s">
        <v>1</v>
      </c>
      <c r="C7" s="22" t="s">
        <v>2</v>
      </c>
      <c r="D7" s="22" t="s">
        <v>3</v>
      </c>
      <c r="E7" s="20" t="str">
        <f>[1]Sheet1!E7</f>
        <v>FY 2013</v>
      </c>
      <c r="F7" s="20" t="str">
        <f>[1]Sheet1!F7</f>
        <v>FY 2014</v>
      </c>
      <c r="G7" s="20" t="str">
        <f>[1]Sheet1!G7</f>
        <v>FY 2015</v>
      </c>
      <c r="H7" s="20" t="str">
        <f>[1]Sheet1!H7</f>
        <v>FY 2016</v>
      </c>
      <c r="I7" s="20" t="str">
        <f>[1]Sheet1!I7</f>
        <v>FY 2017</v>
      </c>
    </row>
    <row r="8" spans="1:9" customFormat="1" x14ac:dyDescent="0.25">
      <c r="A8" s="2" t="s">
        <v>8</v>
      </c>
      <c r="B8" s="3">
        <v>1</v>
      </c>
      <c r="C8" s="4" t="str">
        <f>[2]Sheet1!C1738</f>
        <v>GRINNELL</v>
      </c>
      <c r="D8" s="4" t="str">
        <f>[2]Sheet1!D1738</f>
        <v>GRINNELL COLLEGE</v>
      </c>
      <c r="E8" s="1">
        <f>[2]Sheet1!E1738</f>
        <v>0</v>
      </c>
      <c r="F8" s="1">
        <f>[2]Sheet1!F1738</f>
        <v>834419</v>
      </c>
      <c r="G8" s="1">
        <f>[2]Sheet1!G1738</f>
        <v>22183</v>
      </c>
      <c r="H8" s="1">
        <f>[2]Sheet1!H1738</f>
        <v>0</v>
      </c>
      <c r="I8" s="1">
        <f>[2]Sheet1!I1738</f>
        <v>0</v>
      </c>
    </row>
    <row r="9" spans="1:9" s="6" customFormat="1" x14ac:dyDescent="0.25">
      <c r="A9" s="9" t="s">
        <v>8</v>
      </c>
      <c r="B9" s="10">
        <v>1</v>
      </c>
      <c r="C9" s="11" t="s">
        <v>4</v>
      </c>
      <c r="D9" s="11" t="s">
        <v>5</v>
      </c>
      <c r="E9" s="12">
        <f>[2]Sheet1!E1739</f>
        <v>0</v>
      </c>
      <c r="F9" s="12">
        <f>[2]Sheet1!F1739</f>
        <v>834419</v>
      </c>
      <c r="G9" s="12">
        <f>[2]Sheet1!G1739</f>
        <v>22183</v>
      </c>
      <c r="H9" s="12">
        <f>[2]Sheet1!H1739</f>
        <v>0</v>
      </c>
      <c r="I9" s="12">
        <f>[2]Sheet1!I1739</f>
        <v>0</v>
      </c>
    </row>
    <row r="10" spans="1:9" customFormat="1" x14ac:dyDescent="0.25">
      <c r="A10" s="2" t="s">
        <v>8</v>
      </c>
      <c r="B10" s="3">
        <v>2</v>
      </c>
      <c r="C10" s="4" t="str">
        <f>[2]Sheet1!C1740</f>
        <v>CORALVILLE</v>
      </c>
      <c r="D10" s="4" t="str">
        <f>[2]Sheet1!D1740</f>
        <v>EMMYON, INC.</v>
      </c>
      <c r="E10" s="1">
        <f>[2]Sheet1!E1740</f>
        <v>160002</v>
      </c>
      <c r="F10" s="1">
        <f>[2]Sheet1!F1740</f>
        <v>225000</v>
      </c>
      <c r="G10" s="1">
        <f>[2]Sheet1!G1740</f>
        <v>0</v>
      </c>
      <c r="H10" s="1">
        <f>[2]Sheet1!H1740</f>
        <v>225000</v>
      </c>
      <c r="I10" s="1">
        <f>[2]Sheet1!I1740</f>
        <v>0</v>
      </c>
    </row>
    <row r="11" spans="1:9" customFormat="1" x14ac:dyDescent="0.25">
      <c r="A11" s="2" t="s">
        <v>8</v>
      </c>
      <c r="B11" s="3">
        <v>2</v>
      </c>
      <c r="C11" s="4" t="str">
        <f>[2]Sheet1!C1741</f>
        <v>CORALVILLE</v>
      </c>
      <c r="D11" s="4" t="str">
        <f>[2]Sheet1!D1741</f>
        <v>INFONDRIAN, LLC</v>
      </c>
      <c r="E11" s="1">
        <f>[2]Sheet1!E1741</f>
        <v>0</v>
      </c>
      <c r="F11" s="1">
        <f>[2]Sheet1!F1741</f>
        <v>0</v>
      </c>
      <c r="G11" s="1">
        <f>[2]Sheet1!G1741</f>
        <v>0</v>
      </c>
      <c r="H11" s="1">
        <f>[2]Sheet1!H1741</f>
        <v>225000</v>
      </c>
      <c r="I11" s="1">
        <f>[2]Sheet1!I1741</f>
        <v>50000</v>
      </c>
    </row>
    <row r="12" spans="1:9" customFormat="1" x14ac:dyDescent="0.25">
      <c r="A12" s="2" t="s">
        <v>8</v>
      </c>
      <c r="B12" s="3">
        <v>2</v>
      </c>
      <c r="C12" s="4" t="str">
        <f>[2]Sheet1!C1742</f>
        <v>CORALVILLE</v>
      </c>
      <c r="D12" s="4" t="str">
        <f>[2]Sheet1!D1742</f>
        <v>IOWA ADAPTIVE TECHNOLOGIES, INC.</v>
      </c>
      <c r="E12" s="1">
        <f>[2]Sheet1!E1742</f>
        <v>0</v>
      </c>
      <c r="F12" s="1">
        <f>[2]Sheet1!F1742</f>
        <v>0</v>
      </c>
      <c r="G12" s="1">
        <f>[2]Sheet1!G1742</f>
        <v>0</v>
      </c>
      <c r="H12" s="1">
        <f>[2]Sheet1!H1742</f>
        <v>154677</v>
      </c>
      <c r="I12" s="1">
        <f>[2]Sheet1!I1742</f>
        <v>683832</v>
      </c>
    </row>
    <row r="13" spans="1:9" customFormat="1" x14ac:dyDescent="0.25">
      <c r="A13" s="2" t="s">
        <v>8</v>
      </c>
      <c r="B13" s="3">
        <v>2</v>
      </c>
      <c r="C13" s="4" t="str">
        <f>[2]Sheet1!C1743</f>
        <v>CORALVILLE</v>
      </c>
      <c r="D13" s="4" t="str">
        <f>[2]Sheet1!D1743</f>
        <v>MEDICAL IMAGING APPLICATIONS, LLC</v>
      </c>
      <c r="E13" s="1">
        <f>[2]Sheet1!E1743</f>
        <v>347854</v>
      </c>
      <c r="F13" s="1">
        <f>[2]Sheet1!F1743</f>
        <v>337035</v>
      </c>
      <c r="G13" s="1">
        <f>[2]Sheet1!G1743</f>
        <v>0</v>
      </c>
      <c r="H13" s="1">
        <f>[2]Sheet1!H1743</f>
        <v>0</v>
      </c>
      <c r="I13" s="1">
        <f>[2]Sheet1!I1743</f>
        <v>0</v>
      </c>
    </row>
    <row r="14" spans="1:9" customFormat="1" x14ac:dyDescent="0.25">
      <c r="A14" s="2" t="s">
        <v>8</v>
      </c>
      <c r="B14" s="3">
        <v>2</v>
      </c>
      <c r="C14" s="4" t="str">
        <f>[2]Sheet1!C1744</f>
        <v>CORALVILLE</v>
      </c>
      <c r="D14" s="4" t="str">
        <f>[2]Sheet1!D1744</f>
        <v>PIERSON BRAIN IMAGE ANALYSIS</v>
      </c>
      <c r="E14" s="1">
        <f>[2]Sheet1!E1744</f>
        <v>158938</v>
      </c>
      <c r="F14" s="1">
        <f>[2]Sheet1!F1744</f>
        <v>600000</v>
      </c>
      <c r="G14" s="1">
        <f>[2]Sheet1!G1744</f>
        <v>600000</v>
      </c>
      <c r="H14" s="1">
        <f>[2]Sheet1!H1744</f>
        <v>600000</v>
      </c>
      <c r="I14" s="1">
        <f>[2]Sheet1!I1744</f>
        <v>0</v>
      </c>
    </row>
    <row r="15" spans="1:9" customFormat="1" x14ac:dyDescent="0.25">
      <c r="A15" s="2" t="s">
        <v>8</v>
      </c>
      <c r="B15" s="3">
        <v>2</v>
      </c>
      <c r="C15" s="4" t="str">
        <f>[2]Sheet1!C1745</f>
        <v>CORALVILLE</v>
      </c>
      <c r="D15" s="4" t="str">
        <f>[2]Sheet1!D1745</f>
        <v>PXALPHA, LLC</v>
      </c>
      <c r="E15" s="1">
        <f>[2]Sheet1!E1745</f>
        <v>0</v>
      </c>
      <c r="F15" s="1">
        <f>[2]Sheet1!F1745</f>
        <v>0</v>
      </c>
      <c r="G15" s="1">
        <f>[2]Sheet1!G1745</f>
        <v>0</v>
      </c>
      <c r="H15" s="1">
        <f>[2]Sheet1!H1745</f>
        <v>225000</v>
      </c>
      <c r="I15" s="1">
        <f>[2]Sheet1!I1745</f>
        <v>0</v>
      </c>
    </row>
    <row r="16" spans="1:9" customFormat="1" x14ac:dyDescent="0.25">
      <c r="A16" s="2" t="s">
        <v>8</v>
      </c>
      <c r="B16" s="3">
        <v>2</v>
      </c>
      <c r="C16" s="4" t="str">
        <f>[2]Sheet1!C1746</f>
        <v>CORALVILLE</v>
      </c>
      <c r="D16" s="4" t="str">
        <f>[2]Sheet1!D1746</f>
        <v>SYNDERBIO, INC.</v>
      </c>
      <c r="E16" s="1">
        <f>[2]Sheet1!E1746</f>
        <v>0</v>
      </c>
      <c r="F16" s="1">
        <f>[2]Sheet1!F1746</f>
        <v>0</v>
      </c>
      <c r="G16" s="1">
        <f>[2]Sheet1!G1746</f>
        <v>0</v>
      </c>
      <c r="H16" s="1">
        <f>[2]Sheet1!H1746</f>
        <v>0</v>
      </c>
      <c r="I16" s="1">
        <f>[2]Sheet1!I1746</f>
        <v>518642</v>
      </c>
    </row>
    <row r="17" spans="1:9" customFormat="1" x14ac:dyDescent="0.25">
      <c r="A17" s="2" t="s">
        <v>8</v>
      </c>
      <c r="B17" s="3">
        <v>2</v>
      </c>
      <c r="C17" s="4" t="str">
        <f>[2]Sheet1!C1747</f>
        <v>CORALVILLE</v>
      </c>
      <c r="D17" s="4" t="str">
        <f>[2]Sheet1!D1747</f>
        <v>TERPENOID THERAPEUTICS, INC.</v>
      </c>
      <c r="E17" s="1">
        <f>[2]Sheet1!E1747</f>
        <v>163134</v>
      </c>
      <c r="F17" s="1">
        <f>[2]Sheet1!F1747</f>
        <v>222881</v>
      </c>
      <c r="G17" s="1">
        <f>[2]Sheet1!G1747</f>
        <v>0</v>
      </c>
      <c r="H17" s="1">
        <f>[2]Sheet1!H1747</f>
        <v>0</v>
      </c>
      <c r="I17" s="1">
        <f>[2]Sheet1!I1747</f>
        <v>0</v>
      </c>
    </row>
    <row r="18" spans="1:9" customFormat="1" x14ac:dyDescent="0.25">
      <c r="A18" s="2" t="s">
        <v>8</v>
      </c>
      <c r="B18" s="3">
        <v>2</v>
      </c>
      <c r="C18" s="4" t="str">
        <f>[2]Sheet1!C1748</f>
        <v>CORALVILLE</v>
      </c>
      <c r="D18" s="4" t="str">
        <f>[2]Sheet1!D1748</f>
        <v>VIDA DIAGNOSTICS, INC.</v>
      </c>
      <c r="E18" s="1">
        <f>[2]Sheet1!E1748</f>
        <v>0</v>
      </c>
      <c r="F18" s="1">
        <f>[2]Sheet1!F1748</f>
        <v>0</v>
      </c>
      <c r="G18" s="1">
        <f>[2]Sheet1!G1748</f>
        <v>0</v>
      </c>
      <c r="H18" s="1">
        <f>[2]Sheet1!H1748</f>
        <v>299713</v>
      </c>
      <c r="I18" s="1">
        <f>[2]Sheet1!I1748</f>
        <v>0</v>
      </c>
    </row>
    <row r="19" spans="1:9" customFormat="1" x14ac:dyDescent="0.25">
      <c r="A19" s="2" t="s">
        <v>8</v>
      </c>
      <c r="B19" s="3">
        <v>2</v>
      </c>
      <c r="C19" s="4" t="str">
        <f>[2]Sheet1!C1749</f>
        <v>Coralville</v>
      </c>
      <c r="D19" s="4" t="str">
        <f>[2]Sheet1!D1749</f>
        <v>VIEWPOINT MOLECULAR TARGETING, LLC</v>
      </c>
      <c r="E19" s="1">
        <f>[2]Sheet1!E1749</f>
        <v>0</v>
      </c>
      <c r="F19" s="1">
        <f>[2]Sheet1!F1749</f>
        <v>0</v>
      </c>
      <c r="G19" s="1">
        <f>[2]Sheet1!G1749</f>
        <v>448026</v>
      </c>
      <c r="H19" s="1">
        <f>[2]Sheet1!H1749</f>
        <v>298530</v>
      </c>
      <c r="I19" s="1">
        <f>[2]Sheet1!I1749</f>
        <v>1994651</v>
      </c>
    </row>
    <row r="20" spans="1:9" customFormat="1" x14ac:dyDescent="0.25">
      <c r="A20" s="2" t="s">
        <v>8</v>
      </c>
      <c r="B20" s="3">
        <v>2</v>
      </c>
      <c r="C20" s="4" t="str">
        <f>[2]Sheet1!C1750</f>
        <v>DAVENPORT</v>
      </c>
      <c r="D20" s="4" t="str">
        <f>[2]Sheet1!D1750</f>
        <v>PALMER COLLEGE OF CHIROPRACTIC</v>
      </c>
      <c r="E20" s="1">
        <f>[2]Sheet1!E1750</f>
        <v>2856020</v>
      </c>
      <c r="F20" s="1">
        <f>[2]Sheet1!F1750</f>
        <v>2256580</v>
      </c>
      <c r="G20" s="1">
        <f>[2]Sheet1!G1750</f>
        <v>1902112</v>
      </c>
      <c r="H20" s="1">
        <f>[2]Sheet1!H1750</f>
        <v>920880</v>
      </c>
      <c r="I20" s="1">
        <f>[2]Sheet1!I1750</f>
        <v>4758564</v>
      </c>
    </row>
    <row r="21" spans="1:9" customFormat="1" x14ac:dyDescent="0.25">
      <c r="A21" s="2" t="s">
        <v>8</v>
      </c>
      <c r="B21" s="3">
        <v>2</v>
      </c>
      <c r="C21" s="4" t="str">
        <f>[2]Sheet1!C1751</f>
        <v>IOWA CITY</v>
      </c>
      <c r="D21" s="4" t="str">
        <f>[2]Sheet1!D1751</f>
        <v>ADVANCED BIOMEDICAL INFORMATICS GROUP</v>
      </c>
      <c r="E21" s="1">
        <f>[2]Sheet1!E1751</f>
        <v>215228</v>
      </c>
      <c r="F21" s="1">
        <f>[2]Sheet1!F1751</f>
        <v>205228</v>
      </c>
      <c r="G21" s="1">
        <f>[2]Sheet1!G1751</f>
        <v>0</v>
      </c>
      <c r="H21" s="1">
        <f>[2]Sheet1!H1751</f>
        <v>0</v>
      </c>
      <c r="I21" s="1">
        <f>[2]Sheet1!I1751</f>
        <v>745676</v>
      </c>
    </row>
    <row r="22" spans="1:9" customFormat="1" x14ac:dyDescent="0.25">
      <c r="A22" s="2" t="s">
        <v>8</v>
      </c>
      <c r="B22" s="3">
        <v>2</v>
      </c>
      <c r="C22" s="4" t="str">
        <f>[2]Sheet1!C1752</f>
        <v>IOWA CITY</v>
      </c>
      <c r="D22" s="4" t="str">
        <f>[2]Sheet1!D1752</f>
        <v>BEHAVIORAL DIAGNOSTICS, INC.</v>
      </c>
      <c r="E22" s="1">
        <f>[2]Sheet1!E1752</f>
        <v>167918</v>
      </c>
      <c r="F22" s="1">
        <f>[2]Sheet1!F1752</f>
        <v>202167</v>
      </c>
      <c r="G22" s="1">
        <f>[2]Sheet1!G1752</f>
        <v>0</v>
      </c>
      <c r="H22" s="1">
        <f>[2]Sheet1!H1752</f>
        <v>1504294</v>
      </c>
      <c r="I22" s="1">
        <f>[2]Sheet1!I1752</f>
        <v>1352828</v>
      </c>
    </row>
    <row r="23" spans="1:9" customFormat="1" x14ac:dyDescent="0.25">
      <c r="A23" s="2" t="s">
        <v>8</v>
      </c>
      <c r="B23" s="3">
        <v>2</v>
      </c>
      <c r="C23" s="4" t="str">
        <f>[2]Sheet1!C1753</f>
        <v>IOWA CITY</v>
      </c>
      <c r="D23" s="4" t="str">
        <f>[2]Sheet1!D1753</f>
        <v>DIGITAL ARTEFACTS, LLC</v>
      </c>
      <c r="E23" s="1">
        <f>[2]Sheet1!E1753</f>
        <v>224953</v>
      </c>
      <c r="F23" s="1">
        <f>[2]Sheet1!F1753</f>
        <v>0</v>
      </c>
      <c r="G23" s="1">
        <f>[2]Sheet1!G1753</f>
        <v>173877</v>
      </c>
      <c r="H23" s="1">
        <f>[2]Sheet1!H1753</f>
        <v>457311</v>
      </c>
      <c r="I23" s="1">
        <f>[2]Sheet1!I1753</f>
        <v>837082</v>
      </c>
    </row>
    <row r="24" spans="1:9" customFormat="1" x14ac:dyDescent="0.25">
      <c r="A24" s="2" t="s">
        <v>8</v>
      </c>
      <c r="B24" s="3">
        <v>2</v>
      </c>
      <c r="C24" s="4" t="str">
        <f>[2]Sheet1!C1754</f>
        <v>IOWA CITY</v>
      </c>
      <c r="D24" s="4" t="str">
        <f>[2]Sheet1!D1754</f>
        <v>J AND J SOLUTIONS, INC.</v>
      </c>
      <c r="E24" s="1">
        <f>[2]Sheet1!E1754</f>
        <v>1014171</v>
      </c>
      <c r="F24" s="1">
        <f>[2]Sheet1!F1754</f>
        <v>992851</v>
      </c>
      <c r="G24" s="1">
        <f>[2]Sheet1!G1754</f>
        <v>994889</v>
      </c>
      <c r="H24" s="1">
        <f>[2]Sheet1!H1754</f>
        <v>997139</v>
      </c>
      <c r="I24" s="1">
        <f>[2]Sheet1!I1754</f>
        <v>0</v>
      </c>
    </row>
    <row r="25" spans="1:9" customFormat="1" x14ac:dyDescent="0.25">
      <c r="A25" s="2" t="s">
        <v>8</v>
      </c>
      <c r="B25" s="3">
        <v>2</v>
      </c>
      <c r="C25" s="4" t="str">
        <f>[2]Sheet1!C1755</f>
        <v>IOWA CITY</v>
      </c>
      <c r="D25" s="4" t="str">
        <f>[2]Sheet1!D1755</f>
        <v>UNIVERSITY OF IOWA</v>
      </c>
      <c r="E25" s="1">
        <f>[2]Sheet1!E1755</f>
        <v>153436871</v>
      </c>
      <c r="F25" s="1">
        <f>[2]Sheet1!F1755</f>
        <v>150421717</v>
      </c>
      <c r="G25" s="1">
        <f>[2]Sheet1!G1755</f>
        <v>145806062</v>
      </c>
      <c r="H25" s="1">
        <f>[2]Sheet1!H1755</f>
        <v>149420910</v>
      </c>
      <c r="I25" s="1">
        <f>[2]Sheet1!I1755</f>
        <v>153991325</v>
      </c>
    </row>
    <row r="26" spans="1:9" customFormat="1" x14ac:dyDescent="0.25">
      <c r="A26" s="2" t="s">
        <v>8</v>
      </c>
      <c r="B26" s="3">
        <v>2</v>
      </c>
      <c r="C26" s="4" t="str">
        <f>[2]Sheet1!C1756</f>
        <v>Iowa City</v>
      </c>
      <c r="D26" s="4" t="str">
        <f>[2]Sheet1!D1756</f>
        <v>IOTAMOTION, INC.</v>
      </c>
      <c r="E26" s="1">
        <f>[2]Sheet1!E1756</f>
        <v>0</v>
      </c>
      <c r="F26" s="1">
        <f>[2]Sheet1!F1756</f>
        <v>0</v>
      </c>
      <c r="G26" s="1">
        <f>[2]Sheet1!G1756</f>
        <v>0</v>
      </c>
      <c r="H26" s="1">
        <f>[2]Sheet1!H1756</f>
        <v>0</v>
      </c>
      <c r="I26" s="1">
        <f>[2]Sheet1!I1756</f>
        <v>709641</v>
      </c>
    </row>
    <row r="27" spans="1:9" customFormat="1" x14ac:dyDescent="0.25">
      <c r="A27" s="2" t="s">
        <v>8</v>
      </c>
      <c r="B27" s="3">
        <v>2</v>
      </c>
      <c r="C27" s="4" t="str">
        <f>[2]Sheet1!C1757</f>
        <v>OSKALOOSA</v>
      </c>
      <c r="D27" s="4" t="str">
        <f>[2]Sheet1!D1757</f>
        <v>ORGANIZER</v>
      </c>
      <c r="E27" s="1">
        <f>[2]Sheet1!E1757</f>
        <v>0</v>
      </c>
      <c r="F27" s="1">
        <f>[2]Sheet1!F1757</f>
        <v>0</v>
      </c>
      <c r="G27" s="1">
        <f>[2]Sheet1!G1757</f>
        <v>0</v>
      </c>
      <c r="H27" s="1">
        <f>[2]Sheet1!H1757</f>
        <v>0</v>
      </c>
      <c r="I27" s="1">
        <f>[2]Sheet1!I1757</f>
        <v>238400</v>
      </c>
    </row>
    <row r="28" spans="1:9" s="6" customFormat="1" x14ac:dyDescent="0.25">
      <c r="A28" s="9" t="s">
        <v>8</v>
      </c>
      <c r="B28" s="10">
        <v>2</v>
      </c>
      <c r="C28" s="11" t="s">
        <v>4</v>
      </c>
      <c r="D28" s="11" t="s">
        <v>5</v>
      </c>
      <c r="E28" s="12">
        <f>[2]Sheet1!E1758</f>
        <v>158745089</v>
      </c>
      <c r="F28" s="12">
        <f>[2]Sheet1!F1758</f>
        <v>155463459</v>
      </c>
      <c r="G28" s="12">
        <f>[2]Sheet1!G1758</f>
        <v>149924966</v>
      </c>
      <c r="H28" s="12">
        <f>[2]Sheet1!H1758</f>
        <v>155328454</v>
      </c>
      <c r="I28" s="12">
        <f>[2]Sheet1!I1758</f>
        <v>165880641</v>
      </c>
    </row>
    <row r="29" spans="1:9" customFormat="1" x14ac:dyDescent="0.25">
      <c r="A29" s="2" t="s">
        <v>8</v>
      </c>
      <c r="B29" s="3">
        <v>3</v>
      </c>
      <c r="C29" s="4" t="str">
        <f>[2]Sheet1!C1759</f>
        <v>DES MOINES</v>
      </c>
      <c r="D29" s="4" t="str">
        <f>[2]Sheet1!D1759</f>
        <v>DES MOINES UNIV OSTEOPATHIC MEDICAL CTR</v>
      </c>
      <c r="E29" s="1">
        <f>[2]Sheet1!E1759</f>
        <v>256484</v>
      </c>
      <c r="F29" s="1">
        <f>[2]Sheet1!F1759</f>
        <v>0</v>
      </c>
      <c r="G29" s="1">
        <f>[2]Sheet1!G1759</f>
        <v>433616</v>
      </c>
      <c r="H29" s="1">
        <f>[2]Sheet1!H1759</f>
        <v>1282851</v>
      </c>
      <c r="I29" s="1">
        <f>[2]Sheet1!I1759</f>
        <v>380000</v>
      </c>
    </row>
    <row r="30" spans="1:9" customFormat="1" x14ac:dyDescent="0.25">
      <c r="A30" s="2" t="s">
        <v>8</v>
      </c>
      <c r="B30" s="3">
        <v>3</v>
      </c>
      <c r="C30" s="4" t="str">
        <f>[2]Sheet1!C1760</f>
        <v>DES MOINES</v>
      </c>
      <c r="D30" s="4" t="str">
        <f>[2]Sheet1!D1760</f>
        <v>IOWA ONCOLOGY RESEARCH ASSOCIATION</v>
      </c>
      <c r="E30" s="1">
        <f>[2]Sheet1!E1760</f>
        <v>1495106</v>
      </c>
      <c r="F30" s="1">
        <f>[2]Sheet1!F1760</f>
        <v>2107434</v>
      </c>
      <c r="G30" s="1">
        <f>[2]Sheet1!G1760</f>
        <v>1560000</v>
      </c>
      <c r="H30" s="1">
        <f>[2]Sheet1!H1760</f>
        <v>1260000</v>
      </c>
      <c r="I30" s="1">
        <f>[2]Sheet1!I1760</f>
        <v>2060000</v>
      </c>
    </row>
    <row r="31" spans="1:9" customFormat="1" x14ac:dyDescent="0.25">
      <c r="A31" s="2" t="s">
        <v>8</v>
      </c>
      <c r="B31" s="3">
        <v>3</v>
      </c>
      <c r="C31" s="4" t="str">
        <f>[2]Sheet1!C1761</f>
        <v>WEST DES MOINES</v>
      </c>
      <c r="D31" s="4" t="str">
        <f>[2]Sheet1!D1761</f>
        <v>SUBSTRATE GAMES, LLC</v>
      </c>
      <c r="E31" s="1">
        <f>[2]Sheet1!E1761</f>
        <v>0</v>
      </c>
      <c r="F31" s="1">
        <f>[2]Sheet1!F1761</f>
        <v>0</v>
      </c>
      <c r="G31" s="1">
        <f>[2]Sheet1!G1761</f>
        <v>0</v>
      </c>
      <c r="H31" s="1">
        <f>[2]Sheet1!H1761</f>
        <v>0</v>
      </c>
      <c r="I31" s="1">
        <f>[2]Sheet1!I1761</f>
        <v>222654</v>
      </c>
    </row>
    <row r="32" spans="1:9" s="6" customFormat="1" x14ac:dyDescent="0.25">
      <c r="A32" s="9" t="s">
        <v>8</v>
      </c>
      <c r="B32" s="10">
        <v>3</v>
      </c>
      <c r="C32" s="11" t="s">
        <v>4</v>
      </c>
      <c r="D32" s="11" t="s">
        <v>5</v>
      </c>
      <c r="E32" s="12">
        <f>[2]Sheet1!E1762</f>
        <v>1751590</v>
      </c>
      <c r="F32" s="12">
        <f>[2]Sheet1!F1762</f>
        <v>2107434</v>
      </c>
      <c r="G32" s="12">
        <f>[2]Sheet1!G1762</f>
        <v>1993616</v>
      </c>
      <c r="H32" s="12">
        <f>[2]Sheet1!H1762</f>
        <v>2542851</v>
      </c>
      <c r="I32" s="12">
        <f>[2]Sheet1!I1762</f>
        <v>2662654</v>
      </c>
    </row>
    <row r="33" spans="1:9" customFormat="1" x14ac:dyDescent="0.25">
      <c r="A33" s="2" t="s">
        <v>8</v>
      </c>
      <c r="B33" s="3">
        <v>4</v>
      </c>
      <c r="C33" s="4" t="str">
        <f>[2]Sheet1!C1763</f>
        <v>AMES</v>
      </c>
      <c r="D33" s="4" t="str">
        <f>[2]Sheet1!D1763</f>
        <v>APTALOGIC, INC</v>
      </c>
      <c r="E33" s="1">
        <f>[2]Sheet1!E1763</f>
        <v>150501</v>
      </c>
      <c r="F33" s="1">
        <f>[2]Sheet1!F1763</f>
        <v>0</v>
      </c>
      <c r="G33" s="1">
        <f>[2]Sheet1!G1763</f>
        <v>662024</v>
      </c>
      <c r="H33" s="1">
        <f>[2]Sheet1!H1763</f>
        <v>704278</v>
      </c>
      <c r="I33" s="1">
        <f>[2]Sheet1!I1763</f>
        <v>306409</v>
      </c>
    </row>
    <row r="34" spans="1:9" customFormat="1" x14ac:dyDescent="0.25">
      <c r="A34" s="2" t="s">
        <v>8</v>
      </c>
      <c r="B34" s="3">
        <v>4</v>
      </c>
      <c r="C34" s="4" t="str">
        <f>[2]Sheet1!C1764</f>
        <v>AMES</v>
      </c>
      <c r="D34" s="4" t="str">
        <f>[2]Sheet1!D1764</f>
        <v>IOWA STATE UNIVERSITY</v>
      </c>
      <c r="E34" s="1">
        <f>[2]Sheet1!E1764</f>
        <v>10760677</v>
      </c>
      <c r="F34" s="1">
        <f>[2]Sheet1!F1764</f>
        <v>8160977</v>
      </c>
      <c r="G34" s="1">
        <f>[2]Sheet1!G1764</f>
        <v>9665439</v>
      </c>
      <c r="H34" s="1">
        <f>[2]Sheet1!H1764</f>
        <v>12111772</v>
      </c>
      <c r="I34" s="1">
        <f>[2]Sheet1!I1764</f>
        <v>14372729</v>
      </c>
    </row>
    <row r="35" spans="1:9" customFormat="1" x14ac:dyDescent="0.25">
      <c r="A35" s="2" t="s">
        <v>8</v>
      </c>
      <c r="B35" s="3">
        <v>4</v>
      </c>
      <c r="C35" s="4" t="str">
        <f>[2]Sheet1!C1765</f>
        <v>AMES</v>
      </c>
      <c r="D35" s="4" t="str">
        <f>[2]Sheet1!D1765</f>
        <v>METABOLIC TECHNOLOGIES, INC.</v>
      </c>
      <c r="E35" s="1">
        <f>[2]Sheet1!E1765</f>
        <v>0</v>
      </c>
      <c r="F35" s="1">
        <f>[2]Sheet1!F1765</f>
        <v>526586</v>
      </c>
      <c r="G35" s="1">
        <f>[2]Sheet1!G1765</f>
        <v>0</v>
      </c>
      <c r="H35" s="1">
        <f>[2]Sheet1!H1765</f>
        <v>1047478</v>
      </c>
      <c r="I35" s="1">
        <f>[2]Sheet1!I1765</f>
        <v>932018</v>
      </c>
    </row>
    <row r="36" spans="1:9" customFormat="1" x14ac:dyDescent="0.25">
      <c r="A36" s="2" t="s">
        <v>8</v>
      </c>
      <c r="B36" s="3">
        <v>4</v>
      </c>
      <c r="C36" s="4" t="str">
        <f>[2]Sheet1!C1766</f>
        <v>SIOUX CENTER</v>
      </c>
      <c r="D36" s="4" t="str">
        <f>[2]Sheet1!D1766</f>
        <v>DORDT COLLEGE</v>
      </c>
      <c r="E36" s="1">
        <f>[2]Sheet1!E1766</f>
        <v>0</v>
      </c>
      <c r="F36" s="1">
        <f>[2]Sheet1!F1766</f>
        <v>0</v>
      </c>
      <c r="G36" s="1">
        <f>[2]Sheet1!G1766</f>
        <v>0</v>
      </c>
      <c r="H36" s="1">
        <f>[2]Sheet1!H1766</f>
        <v>385908</v>
      </c>
      <c r="I36" s="1">
        <f>[2]Sheet1!I1766</f>
        <v>0</v>
      </c>
    </row>
    <row r="37" spans="1:9" customFormat="1" x14ac:dyDescent="0.25">
      <c r="A37" s="2" t="s">
        <v>8</v>
      </c>
      <c r="B37" s="3">
        <v>4</v>
      </c>
      <c r="C37" s="4" t="str">
        <f>[2]Sheet1!C1767</f>
        <v>SIOUX CENTER</v>
      </c>
      <c r="D37" s="4" t="str">
        <f>[2]Sheet1!D1767</f>
        <v>EXEMPLAR GENETICS, LLC</v>
      </c>
      <c r="E37" s="1">
        <f>[2]Sheet1!E1767</f>
        <v>833094</v>
      </c>
      <c r="F37" s="1">
        <f>[2]Sheet1!F1767</f>
        <v>1053163</v>
      </c>
      <c r="G37" s="1">
        <f>[2]Sheet1!G1767</f>
        <v>0</v>
      </c>
      <c r="H37" s="1">
        <f>[2]Sheet1!H1767</f>
        <v>0</v>
      </c>
      <c r="I37" s="1">
        <f>[2]Sheet1!I1767</f>
        <v>0</v>
      </c>
    </row>
    <row r="38" spans="1:9" customFormat="1" x14ac:dyDescent="0.25">
      <c r="A38" s="2" t="s">
        <v>8</v>
      </c>
      <c r="B38" s="3">
        <v>4</v>
      </c>
      <c r="C38" s="4" t="str">
        <f>[2]Sheet1!C1768</f>
        <v>STORM LAKE</v>
      </c>
      <c r="D38" s="4" t="str">
        <f>[2]Sheet1!D1768</f>
        <v>BUENA VISTA UNIVERSITY</v>
      </c>
      <c r="E38" s="1">
        <f>[2]Sheet1!E1768</f>
        <v>0</v>
      </c>
      <c r="F38" s="1">
        <f>[2]Sheet1!F1768</f>
        <v>0</v>
      </c>
      <c r="G38" s="1">
        <f>[2]Sheet1!G1768</f>
        <v>0</v>
      </c>
      <c r="H38" s="1">
        <f>[2]Sheet1!H1768</f>
        <v>64713</v>
      </c>
      <c r="I38" s="1">
        <f>[2]Sheet1!I1768</f>
        <v>0</v>
      </c>
    </row>
    <row r="39" spans="1:9" s="6" customFormat="1" x14ac:dyDescent="0.25">
      <c r="A39" s="9" t="s">
        <v>8</v>
      </c>
      <c r="B39" s="10">
        <v>4</v>
      </c>
      <c r="C39" s="11" t="s">
        <v>4</v>
      </c>
      <c r="D39" s="11" t="s">
        <v>5</v>
      </c>
      <c r="E39" s="12">
        <f>[2]Sheet1!E1769</f>
        <v>11744272</v>
      </c>
      <c r="F39" s="12">
        <f>[2]Sheet1!F1769</f>
        <v>9740726</v>
      </c>
      <c r="G39" s="12">
        <f>[2]Sheet1!G1769</f>
        <v>10327463</v>
      </c>
      <c r="H39" s="12">
        <f>[2]Sheet1!H1769</f>
        <v>14314149</v>
      </c>
      <c r="I39" s="12">
        <f>[2]Sheet1!I1769</f>
        <v>15611156</v>
      </c>
    </row>
    <row r="40" spans="1:9" s="31" customFormat="1" x14ac:dyDescent="0.25">
      <c r="A40" s="27" t="s">
        <v>8</v>
      </c>
      <c r="B40" s="28" t="s">
        <v>6</v>
      </c>
      <c r="C40" s="29" t="s">
        <v>7</v>
      </c>
      <c r="D40" s="29" t="s">
        <v>7</v>
      </c>
      <c r="E40" s="30">
        <f>[2]Sheet1!E1770</f>
        <v>172240951</v>
      </c>
      <c r="F40" s="30">
        <f>[2]Sheet1!F1770</f>
        <v>168146038</v>
      </c>
      <c r="G40" s="30">
        <f>[2]Sheet1!G1770</f>
        <v>162268228</v>
      </c>
      <c r="H40" s="30">
        <f>[2]Sheet1!H1770</f>
        <v>172185454</v>
      </c>
      <c r="I40" s="30">
        <f>[2]Sheet1!I1770</f>
        <v>184154451</v>
      </c>
    </row>
    <row r="41" spans="1:9" customFormat="1" x14ac:dyDescent="0.25">
      <c r="A41" s="2"/>
      <c r="B41" s="3"/>
      <c r="C41" s="4"/>
      <c r="D41" s="4"/>
      <c r="E41" s="1"/>
      <c r="F41" s="1"/>
      <c r="G41" s="1"/>
      <c r="H41" s="1"/>
      <c r="I41" s="1"/>
    </row>
    <row r="42" spans="1:9" s="6" customFormat="1" x14ac:dyDescent="0.25">
      <c r="A42" s="9"/>
      <c r="B42" s="10"/>
      <c r="C42" s="11"/>
      <c r="D42" s="11"/>
      <c r="E42" s="12"/>
      <c r="F42" s="12"/>
      <c r="G42" s="12"/>
      <c r="H42" s="12"/>
      <c r="I42" s="12"/>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s="6" customFormat="1" x14ac:dyDescent="0.25">
      <c r="A71" s="9"/>
      <c r="B71" s="10"/>
      <c r="C71" s="11"/>
      <c r="D71" s="11"/>
      <c r="E71" s="12"/>
      <c r="F71" s="12"/>
      <c r="G71" s="12"/>
      <c r="H71" s="12"/>
      <c r="I71" s="12"/>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s="6" customFormat="1" x14ac:dyDescent="0.25">
      <c r="A79" s="9"/>
      <c r="B79" s="10"/>
      <c r="C79" s="11"/>
      <c r="D79" s="11"/>
      <c r="E79" s="12"/>
      <c r="F79" s="12"/>
      <c r="G79" s="12"/>
      <c r="H79" s="12"/>
      <c r="I79" s="12"/>
    </row>
    <row r="80" spans="1:9" customFormat="1" x14ac:dyDescent="0.25">
      <c r="A80" s="2"/>
      <c r="B80" s="3"/>
      <c r="C80" s="4"/>
      <c r="D80" s="4"/>
      <c r="E80" s="1"/>
      <c r="F80" s="1"/>
      <c r="G80" s="1"/>
      <c r="H80" s="1"/>
      <c r="I80" s="1"/>
    </row>
    <row r="81" spans="1:11" customFormat="1" x14ac:dyDescent="0.25">
      <c r="A81" s="2"/>
      <c r="B81" s="3"/>
      <c r="C81" s="4"/>
      <c r="D81" s="4"/>
      <c r="E81" s="1"/>
      <c r="F81" s="1"/>
      <c r="G81" s="1"/>
      <c r="H81" s="1"/>
      <c r="I81" s="1"/>
    </row>
    <row r="82" spans="1:11" customFormat="1" x14ac:dyDescent="0.25">
      <c r="A82" s="2"/>
      <c r="B82" s="3"/>
      <c r="C82" s="4"/>
      <c r="D82" s="4"/>
      <c r="E82" s="1"/>
      <c r="F82" s="1"/>
      <c r="G82" s="1"/>
      <c r="H82" s="1"/>
      <c r="I82" s="1"/>
    </row>
    <row r="83" spans="1:11" customFormat="1" x14ac:dyDescent="0.25">
      <c r="A83" s="2"/>
      <c r="B83" s="3"/>
      <c r="C83" s="4"/>
      <c r="D83" s="4"/>
      <c r="E83" s="1"/>
      <c r="F83" s="1"/>
      <c r="G83" s="1"/>
      <c r="H83" s="1"/>
      <c r="I83" s="1"/>
    </row>
    <row r="84" spans="1:11" customFormat="1" x14ac:dyDescent="0.25">
      <c r="A84" s="2"/>
      <c r="B84" s="3"/>
      <c r="C84" s="4"/>
      <c r="D84" s="4"/>
      <c r="E84" s="1"/>
      <c r="F84" s="1"/>
      <c r="G84" s="1"/>
      <c r="H84" s="1"/>
      <c r="I84" s="1"/>
    </row>
    <row r="85" spans="1:11" customFormat="1" x14ac:dyDescent="0.25">
      <c r="A85" s="2"/>
      <c r="B85" s="3"/>
      <c r="C85" s="4"/>
      <c r="D85" s="4"/>
      <c r="E85" s="1"/>
      <c r="F85" s="1"/>
      <c r="G85" s="1"/>
      <c r="H85" s="1"/>
      <c r="I85" s="1"/>
    </row>
    <row r="86" spans="1:11" customFormat="1" x14ac:dyDescent="0.25">
      <c r="A86" s="2"/>
      <c r="B86" s="3"/>
      <c r="C86" s="4"/>
      <c r="D86" s="4"/>
      <c r="E86" s="1"/>
      <c r="F86" s="1"/>
      <c r="G86" s="1"/>
      <c r="H86" s="1"/>
      <c r="I86" s="1"/>
    </row>
    <row r="87" spans="1:11" customFormat="1" x14ac:dyDescent="0.25">
      <c r="A87" s="2"/>
      <c r="B87" s="3"/>
      <c r="C87" s="4"/>
      <c r="D87" s="4"/>
      <c r="E87" s="1"/>
      <c r="F87" s="1"/>
      <c r="G87" s="1"/>
      <c r="H87" s="1"/>
      <c r="I87" s="1"/>
    </row>
    <row r="88" spans="1:11" customFormat="1" x14ac:dyDescent="0.25">
      <c r="A88" s="2"/>
      <c r="B88" s="3"/>
      <c r="C88" s="4"/>
      <c r="D88" s="4"/>
      <c r="E88" s="1"/>
      <c r="F88" s="1"/>
      <c r="G88" s="1"/>
      <c r="H88" s="1"/>
      <c r="I88" s="1"/>
    </row>
    <row r="89" spans="1:11" customFormat="1" x14ac:dyDescent="0.25">
      <c r="A89" s="2"/>
      <c r="B89" s="3"/>
      <c r="C89" s="4"/>
      <c r="D89" s="4"/>
      <c r="E89" s="1"/>
      <c r="F89" s="1"/>
      <c r="G89" s="1"/>
      <c r="H89" s="1"/>
      <c r="I89" s="1"/>
    </row>
    <row r="90" spans="1:11" customFormat="1" x14ac:dyDescent="0.25">
      <c r="A90" s="2"/>
      <c r="B90" s="3"/>
      <c r="C90" s="4"/>
      <c r="D90" s="4"/>
      <c r="E90" s="1"/>
      <c r="F90" s="1"/>
      <c r="G90" s="1"/>
      <c r="H90" s="1"/>
      <c r="I90" s="1"/>
    </row>
    <row r="91" spans="1:11" customFormat="1" x14ac:dyDescent="0.25">
      <c r="A91" s="2"/>
      <c r="B91" s="3"/>
      <c r="C91" s="4"/>
      <c r="D91" s="4"/>
      <c r="E91" s="1"/>
      <c r="F91" s="1"/>
      <c r="G91" s="1"/>
      <c r="H91" s="1"/>
      <c r="I91" s="1"/>
    </row>
    <row r="92" spans="1:11" customFormat="1" x14ac:dyDescent="0.25">
      <c r="A92" s="2"/>
      <c r="B92" s="3"/>
      <c r="C92" s="4"/>
      <c r="D92" s="4"/>
      <c r="E92" s="1"/>
      <c r="F92" s="1"/>
      <c r="G92" s="1"/>
      <c r="H92" s="1"/>
      <c r="I92" s="1"/>
    </row>
    <row r="93" spans="1:11" s="6" customFormat="1" x14ac:dyDescent="0.25">
      <c r="A93" s="9"/>
      <c r="B93" s="10"/>
      <c r="C93" s="11"/>
      <c r="D93" s="11"/>
      <c r="E93" s="12"/>
      <c r="F93" s="12"/>
      <c r="G93" s="12"/>
      <c r="H93" s="12"/>
      <c r="I93" s="12"/>
    </row>
    <row r="94" spans="1:11" s="19" customFormat="1" x14ac:dyDescent="0.25">
      <c r="A94" s="14"/>
      <c r="B94" s="15"/>
      <c r="C94" s="16"/>
      <c r="D94" s="16"/>
      <c r="E94" s="17"/>
      <c r="F94" s="17"/>
      <c r="G94" s="17"/>
      <c r="H94" s="17"/>
      <c r="I94" s="17"/>
      <c r="J94" s="17"/>
      <c r="K94" s="18"/>
    </row>
    <row r="95" spans="1:11" customFormat="1" x14ac:dyDescent="0.25">
      <c r="A95" s="2"/>
      <c r="B95" s="3"/>
      <c r="C95" s="4"/>
      <c r="D95" s="4"/>
      <c r="E95" s="1"/>
      <c r="F95" s="1"/>
      <c r="G95" s="1"/>
      <c r="H95" s="1"/>
      <c r="I95" s="1"/>
    </row>
    <row r="96" spans="1:11"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s="6" customFormat="1" x14ac:dyDescent="0.25">
      <c r="A104" s="9"/>
      <c r="B104" s="10"/>
      <c r="C104" s="11"/>
      <c r="D104" s="11"/>
      <c r="E104" s="12"/>
      <c r="F104" s="12"/>
      <c r="G104" s="12"/>
      <c r="H104" s="12"/>
      <c r="I104" s="12"/>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s="6" customFormat="1" x14ac:dyDescent="0.25">
      <c r="A117" s="9"/>
      <c r="B117" s="10"/>
      <c r="C117" s="11"/>
      <c r="D117" s="11"/>
      <c r="E117" s="12"/>
      <c r="F117" s="12"/>
      <c r="G117" s="12"/>
      <c r="H117" s="12"/>
      <c r="I117" s="12"/>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s="6" customFormat="1" x14ac:dyDescent="0.25">
      <c r="A150" s="9"/>
      <c r="B150" s="10"/>
      <c r="C150" s="11"/>
      <c r="D150" s="11"/>
      <c r="E150" s="12"/>
      <c r="F150" s="12"/>
      <c r="G150" s="12"/>
      <c r="H150" s="12"/>
      <c r="I150" s="12"/>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s="6" customFormat="1" x14ac:dyDescent="0.25">
      <c r="A176" s="9"/>
      <c r="B176" s="10"/>
      <c r="C176" s="11"/>
      <c r="D176" s="11"/>
      <c r="E176" s="12"/>
      <c r="F176" s="12"/>
      <c r="G176" s="12"/>
      <c r="H176" s="12"/>
      <c r="I176" s="12"/>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s="6" customFormat="1" x14ac:dyDescent="0.25">
      <c r="A182" s="9"/>
      <c r="B182" s="10"/>
      <c r="C182" s="11"/>
      <c r="D182" s="11"/>
      <c r="E182" s="12"/>
      <c r="F182" s="12"/>
      <c r="G182" s="12"/>
      <c r="H182" s="12"/>
      <c r="I182" s="12"/>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3"/>
      <c r="B186" s="24"/>
      <c r="C186" s="25"/>
      <c r="D186" s="25"/>
      <c r="E186" s="26"/>
      <c r="F186" s="26"/>
      <c r="G186" s="26"/>
      <c r="H186" s="26"/>
      <c r="I186" s="26"/>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3"/>
      <c r="B209" s="24"/>
      <c r="C209" s="25"/>
      <c r="D209" s="25"/>
      <c r="E209" s="26"/>
      <c r="F209" s="26"/>
      <c r="G209" s="26"/>
      <c r="H209" s="26"/>
      <c r="I209" s="26"/>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s="6" customFormat="1" x14ac:dyDescent="0.25">
      <c r="A214" s="9"/>
      <c r="B214" s="10"/>
      <c r="C214" s="11"/>
      <c r="D214" s="11"/>
      <c r="E214" s="12"/>
      <c r="F214" s="12"/>
      <c r="G214" s="12"/>
      <c r="H214" s="12"/>
      <c r="I214" s="12"/>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s="6" customFormat="1" x14ac:dyDescent="0.25">
      <c r="A217" s="9"/>
      <c r="B217" s="10"/>
      <c r="C217" s="11"/>
      <c r="D217" s="11"/>
      <c r="E217" s="12"/>
      <c r="F217" s="12"/>
      <c r="G217" s="12"/>
      <c r="H217" s="12"/>
      <c r="I217" s="12"/>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s="6" customFormat="1" x14ac:dyDescent="0.25">
      <c r="A220" s="9"/>
      <c r="B220" s="10"/>
      <c r="C220" s="11"/>
      <c r="D220" s="11"/>
      <c r="E220" s="12"/>
      <c r="F220" s="12"/>
      <c r="G220" s="12"/>
      <c r="H220" s="12"/>
      <c r="I220" s="12"/>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s="6" customFormat="1" x14ac:dyDescent="0.25">
      <c r="A224" s="9"/>
      <c r="B224" s="10"/>
      <c r="C224" s="11"/>
      <c r="D224" s="11"/>
      <c r="E224" s="12"/>
      <c r="F224" s="12"/>
      <c r="G224" s="12"/>
      <c r="H224" s="12"/>
      <c r="I224" s="12"/>
    </row>
    <row r="225" spans="1:11" customFormat="1" x14ac:dyDescent="0.25">
      <c r="A225" s="2"/>
      <c r="B225" s="3"/>
      <c r="C225" s="4"/>
      <c r="D225" s="4"/>
      <c r="E225" s="1"/>
      <c r="F225" s="1"/>
      <c r="G225" s="1"/>
      <c r="H225" s="1"/>
      <c r="I225" s="1"/>
    </row>
    <row r="226" spans="1:11" customFormat="1" x14ac:dyDescent="0.25">
      <c r="A226" s="2"/>
      <c r="B226" s="3"/>
      <c r="C226" s="4"/>
      <c r="D226" s="4"/>
      <c r="E226" s="1"/>
      <c r="F226" s="1"/>
      <c r="G226" s="1"/>
      <c r="H226" s="1"/>
      <c r="I226" s="1"/>
    </row>
    <row r="227" spans="1:11" customFormat="1" x14ac:dyDescent="0.25">
      <c r="A227" s="2"/>
      <c r="B227" s="3"/>
      <c r="C227" s="4"/>
      <c r="D227" s="4"/>
      <c r="E227" s="1"/>
      <c r="F227" s="1"/>
      <c r="G227" s="1"/>
      <c r="H227" s="1"/>
      <c r="I227" s="1"/>
    </row>
    <row r="228" spans="1:11" customFormat="1" x14ac:dyDescent="0.25">
      <c r="A228" s="2"/>
      <c r="B228" s="3"/>
      <c r="C228" s="4"/>
      <c r="D228" s="4"/>
      <c r="E228" s="1"/>
      <c r="F228" s="1"/>
      <c r="G228" s="1"/>
      <c r="H228" s="1"/>
      <c r="I228" s="1"/>
    </row>
    <row r="229" spans="1:11" customFormat="1" x14ac:dyDescent="0.25">
      <c r="A229" s="2"/>
      <c r="B229" s="3"/>
      <c r="C229" s="4"/>
      <c r="D229" s="4"/>
      <c r="E229" s="1"/>
      <c r="F229" s="1"/>
      <c r="G229" s="1"/>
      <c r="H229" s="1"/>
      <c r="I229" s="1"/>
    </row>
    <row r="230" spans="1:11" s="6" customFormat="1" x14ac:dyDescent="0.25">
      <c r="A230" s="9"/>
      <c r="B230" s="10"/>
      <c r="C230" s="11"/>
      <c r="D230" s="11"/>
      <c r="E230" s="12"/>
      <c r="F230" s="12"/>
      <c r="G230" s="12"/>
      <c r="H230" s="12"/>
      <c r="I230" s="12"/>
    </row>
    <row r="231" spans="1:11" customFormat="1" x14ac:dyDescent="0.25">
      <c r="A231" s="2"/>
      <c r="B231" s="3"/>
      <c r="C231" s="4"/>
      <c r="D231" s="4"/>
      <c r="E231" s="1"/>
      <c r="F231" s="1"/>
      <c r="G231" s="1"/>
      <c r="H231" s="1"/>
      <c r="I231" s="1"/>
      <c r="J231" s="1"/>
      <c r="K231" s="5"/>
    </row>
    <row r="232" spans="1:11" s="6" customFormat="1" x14ac:dyDescent="0.25">
      <c r="A232" s="9"/>
      <c r="B232" s="10"/>
      <c r="C232" s="11"/>
      <c r="D232" s="11"/>
      <c r="E232" s="12"/>
      <c r="F232" s="12"/>
      <c r="G232" s="12"/>
      <c r="H232" s="12"/>
      <c r="I232" s="12"/>
      <c r="J232" s="12"/>
      <c r="K232" s="13"/>
    </row>
    <row r="233" spans="1:11" s="19" customFormat="1" x14ac:dyDescent="0.25">
      <c r="A233" s="14"/>
      <c r="B233" s="15"/>
      <c r="C233" s="16"/>
      <c r="D233" s="16"/>
      <c r="E233" s="17"/>
      <c r="F233" s="17"/>
      <c r="G233" s="17"/>
      <c r="H233" s="17"/>
      <c r="I233" s="17"/>
      <c r="J233" s="18"/>
    </row>
    <row r="234" spans="1:11" customFormat="1" x14ac:dyDescent="0.25">
      <c r="A234" s="2"/>
      <c r="B234" s="3"/>
      <c r="C234" s="4"/>
      <c r="D234" s="4"/>
      <c r="E234" s="1"/>
      <c r="F234" s="1"/>
      <c r="G234" s="1"/>
      <c r="H234" s="1"/>
      <c r="I234" s="1"/>
    </row>
    <row r="235" spans="1:11" customFormat="1" x14ac:dyDescent="0.25">
      <c r="A235" s="2"/>
      <c r="B235" s="3"/>
      <c r="C235" s="4"/>
      <c r="D235" s="4"/>
      <c r="E235" s="1"/>
      <c r="F235" s="1"/>
      <c r="G235" s="1"/>
      <c r="H235" s="1"/>
      <c r="I235" s="1"/>
    </row>
    <row r="236" spans="1:11" customFormat="1" x14ac:dyDescent="0.25">
      <c r="A236" s="2"/>
      <c r="B236" s="3"/>
      <c r="C236" s="4"/>
      <c r="D236" s="4"/>
      <c r="E236" s="1"/>
      <c r="F236" s="1"/>
      <c r="G236" s="1"/>
      <c r="H236" s="1"/>
      <c r="I236" s="1"/>
    </row>
    <row r="237" spans="1:11" customFormat="1" x14ac:dyDescent="0.25">
      <c r="A237" s="2"/>
      <c r="B237" s="3"/>
      <c r="C237" s="4"/>
      <c r="D237" s="4"/>
      <c r="E237" s="1"/>
      <c r="F237" s="1"/>
      <c r="G237" s="1"/>
      <c r="H237" s="1"/>
      <c r="I237" s="1"/>
    </row>
    <row r="238" spans="1:11" customFormat="1" x14ac:dyDescent="0.25">
      <c r="A238" s="2"/>
      <c r="B238" s="3"/>
      <c r="C238" s="4"/>
      <c r="D238" s="4"/>
      <c r="E238" s="1"/>
      <c r="F238" s="1"/>
      <c r="G238" s="1"/>
      <c r="H238" s="1"/>
      <c r="I238" s="1"/>
    </row>
    <row r="239" spans="1:11" customFormat="1" x14ac:dyDescent="0.25">
      <c r="A239" s="2"/>
      <c r="B239" s="3"/>
      <c r="C239" s="4"/>
      <c r="D239" s="4"/>
      <c r="E239" s="1"/>
      <c r="F239" s="1"/>
      <c r="G239" s="1"/>
      <c r="H239" s="1"/>
      <c r="I239" s="1"/>
    </row>
    <row r="240" spans="1:11"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s="6" customFormat="1" x14ac:dyDescent="0.25">
      <c r="A314" s="9"/>
      <c r="B314" s="10"/>
      <c r="C314" s="11"/>
      <c r="D314" s="11"/>
      <c r="E314" s="12"/>
      <c r="F314" s="12"/>
      <c r="G314" s="12"/>
      <c r="H314" s="12"/>
      <c r="I314" s="12"/>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s="6" customFormat="1" x14ac:dyDescent="0.25">
      <c r="A357" s="9"/>
      <c r="B357" s="10"/>
      <c r="C357" s="11"/>
      <c r="D357" s="11"/>
      <c r="E357" s="12"/>
      <c r="F357" s="12"/>
      <c r="G357" s="12"/>
      <c r="H357" s="12"/>
      <c r="I357" s="12"/>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s="6" customFormat="1" x14ac:dyDescent="0.25">
      <c r="A361" s="9"/>
      <c r="B361" s="10"/>
      <c r="C361" s="11"/>
      <c r="D361" s="11"/>
      <c r="E361" s="12"/>
      <c r="F361" s="12"/>
      <c r="G361" s="12"/>
      <c r="H361" s="12"/>
      <c r="I361" s="12"/>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s="6" customFormat="1" x14ac:dyDescent="0.25">
      <c r="A429" s="9"/>
      <c r="B429" s="10"/>
      <c r="C429" s="11"/>
      <c r="D429" s="11"/>
      <c r="E429" s="12"/>
      <c r="F429" s="12"/>
      <c r="G429" s="12"/>
      <c r="H429" s="12"/>
      <c r="I429" s="12"/>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s="6" customFormat="1" x14ac:dyDescent="0.25">
      <c r="A576" s="9"/>
      <c r="B576" s="10"/>
      <c r="C576" s="11"/>
      <c r="D576" s="11"/>
      <c r="E576" s="12"/>
      <c r="F576" s="12"/>
      <c r="G576" s="12"/>
      <c r="H576" s="12"/>
      <c r="I576" s="12"/>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s="6" customFormat="1" x14ac:dyDescent="0.25">
      <c r="A588" s="9"/>
      <c r="B588" s="10"/>
      <c r="C588" s="11"/>
      <c r="D588" s="11"/>
      <c r="E588" s="12"/>
      <c r="F588" s="12"/>
      <c r="G588" s="12"/>
      <c r="H588" s="12"/>
      <c r="I588" s="12"/>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s="6" customFormat="1" x14ac:dyDescent="0.25">
      <c r="A598" s="9"/>
      <c r="B598" s="10"/>
      <c r="C598" s="11"/>
      <c r="D598" s="11"/>
      <c r="E598" s="12"/>
      <c r="F598" s="12"/>
      <c r="G598" s="12"/>
      <c r="H598" s="12"/>
      <c r="I598" s="12"/>
    </row>
    <row r="599" spans="1:9" customFormat="1" x14ac:dyDescent="0.25">
      <c r="A599" s="2"/>
      <c r="B599" s="3"/>
      <c r="C599" s="4"/>
      <c r="D599" s="4"/>
      <c r="E599" s="1"/>
      <c r="F599" s="1"/>
      <c r="G599" s="1"/>
      <c r="H599" s="1"/>
      <c r="I599" s="1"/>
    </row>
    <row r="600" spans="1:9" s="6" customFormat="1" x14ac:dyDescent="0.25">
      <c r="A600" s="9"/>
      <c r="B600" s="10"/>
      <c r="C600" s="11"/>
      <c r="D600" s="11"/>
      <c r="E600" s="12"/>
      <c r="F600" s="12"/>
      <c r="G600" s="12"/>
      <c r="H600" s="12"/>
      <c r="I600" s="12"/>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s="6" customFormat="1" x14ac:dyDescent="0.25">
      <c r="A604" s="9"/>
      <c r="B604" s="10"/>
      <c r="C604" s="11"/>
      <c r="D604" s="11"/>
      <c r="E604" s="12"/>
      <c r="F604" s="12"/>
      <c r="G604" s="12"/>
      <c r="H604" s="12"/>
      <c r="I604" s="12"/>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s="6" customFormat="1" x14ac:dyDescent="0.25">
      <c r="A625" s="9"/>
      <c r="B625" s="10"/>
      <c r="C625" s="11"/>
      <c r="D625" s="11"/>
      <c r="E625" s="12"/>
      <c r="F625" s="12"/>
      <c r="G625" s="12"/>
      <c r="H625" s="12"/>
      <c r="I625" s="12"/>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s="6" customFormat="1" x14ac:dyDescent="0.25">
      <c r="A629" s="9"/>
      <c r="B629" s="10"/>
      <c r="C629" s="11"/>
      <c r="D629" s="11"/>
      <c r="E629" s="12"/>
      <c r="F629" s="12"/>
      <c r="G629" s="12"/>
      <c r="H629" s="12"/>
      <c r="I629" s="12"/>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s="6" customFormat="1" x14ac:dyDescent="0.25">
      <c r="A641" s="9"/>
      <c r="B641" s="10"/>
      <c r="C641" s="11"/>
      <c r="D641" s="11"/>
      <c r="E641" s="12"/>
      <c r="F641" s="12"/>
      <c r="G641" s="12"/>
      <c r="H641" s="12"/>
      <c r="I641" s="12"/>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s="6" customFormat="1" x14ac:dyDescent="0.25">
      <c r="A681" s="9"/>
      <c r="B681" s="10"/>
      <c r="C681" s="11"/>
      <c r="D681" s="11"/>
      <c r="E681" s="12"/>
      <c r="F681" s="12"/>
      <c r="G681" s="12"/>
      <c r="H681" s="12"/>
      <c r="I681" s="12"/>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s="6" customFormat="1" x14ac:dyDescent="0.25">
      <c r="A693" s="9"/>
      <c r="B693" s="10"/>
      <c r="C693" s="11"/>
      <c r="D693" s="11"/>
      <c r="E693" s="12"/>
      <c r="F693" s="12"/>
      <c r="G693" s="12"/>
      <c r="H693" s="12"/>
      <c r="I693" s="12"/>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s="6" customFormat="1" x14ac:dyDescent="0.25">
      <c r="A698" s="9"/>
      <c r="B698" s="10"/>
      <c r="C698" s="11"/>
      <c r="D698" s="11"/>
      <c r="E698" s="12"/>
      <c r="F698" s="12"/>
      <c r="G698" s="12"/>
      <c r="H698" s="12"/>
      <c r="I698" s="12"/>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s="6" customFormat="1" x14ac:dyDescent="0.25">
      <c r="A717" s="9"/>
      <c r="B717" s="10"/>
      <c r="C717" s="11"/>
      <c r="D717" s="11"/>
      <c r="E717" s="12"/>
      <c r="F717" s="12"/>
      <c r="G717" s="12"/>
      <c r="H717" s="12"/>
      <c r="I717" s="12"/>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s="6" customFormat="1" x14ac:dyDescent="0.25">
      <c r="A727" s="9"/>
      <c r="B727" s="10"/>
      <c r="C727" s="11"/>
      <c r="D727" s="11"/>
      <c r="E727" s="12"/>
      <c r="F727" s="12"/>
      <c r="G727" s="12"/>
      <c r="H727" s="12"/>
      <c r="I727" s="12"/>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s="6" customFormat="1" x14ac:dyDescent="0.25">
      <c r="A737" s="9"/>
      <c r="B737" s="10"/>
      <c r="C737" s="11"/>
      <c r="D737" s="11"/>
      <c r="E737" s="12"/>
      <c r="F737" s="12"/>
      <c r="G737" s="12"/>
      <c r="H737" s="12"/>
      <c r="I737" s="12"/>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s="6" customFormat="1" x14ac:dyDescent="0.25">
      <c r="A784" s="9"/>
      <c r="B784" s="10"/>
      <c r="C784" s="11"/>
      <c r="D784" s="11"/>
      <c r="E784" s="12"/>
      <c r="F784" s="12"/>
      <c r="G784" s="12"/>
      <c r="H784" s="12"/>
      <c r="I784" s="12"/>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s="6" customFormat="1" x14ac:dyDescent="0.25">
      <c r="A803" s="9"/>
      <c r="B803" s="10"/>
      <c r="C803" s="11"/>
      <c r="D803" s="11"/>
      <c r="E803" s="12"/>
      <c r="F803" s="12"/>
      <c r="G803" s="12"/>
      <c r="H803" s="12"/>
      <c r="I803" s="12"/>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s="6" customFormat="1" x14ac:dyDescent="0.25">
      <c r="A806" s="9"/>
      <c r="B806" s="10"/>
      <c r="C806" s="11"/>
      <c r="D806" s="11"/>
      <c r="E806" s="12"/>
      <c r="F806" s="12"/>
      <c r="G806" s="12"/>
      <c r="H806" s="12"/>
      <c r="I806" s="12"/>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s="6" customFormat="1" x14ac:dyDescent="0.25">
      <c r="A809" s="9"/>
      <c r="B809" s="10"/>
      <c r="C809" s="11"/>
      <c r="D809" s="11"/>
      <c r="E809" s="12"/>
      <c r="F809" s="12"/>
      <c r="G809" s="12"/>
      <c r="H809" s="12"/>
      <c r="I809" s="12"/>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s="6" customFormat="1" x14ac:dyDescent="0.25">
      <c r="A829" s="9"/>
      <c r="B829" s="10"/>
      <c r="C829" s="11"/>
      <c r="D829" s="11"/>
      <c r="E829" s="12"/>
      <c r="F829" s="12"/>
      <c r="G829" s="12"/>
      <c r="H829" s="12"/>
      <c r="I829" s="12"/>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10" s="6" customFormat="1" x14ac:dyDescent="0.25">
      <c r="A833" s="9"/>
      <c r="B833" s="10"/>
      <c r="C833" s="11"/>
      <c r="D833" s="11"/>
      <c r="E833" s="12"/>
      <c r="F833" s="12"/>
      <c r="G833" s="12"/>
      <c r="H833" s="12"/>
      <c r="I833" s="12"/>
    </row>
    <row r="834" spans="1:10" customFormat="1" x14ac:dyDescent="0.25">
      <c r="A834" s="2"/>
      <c r="B834" s="3"/>
      <c r="C834" s="4"/>
      <c r="D834" s="4"/>
      <c r="E834" s="1"/>
      <c r="F834" s="1"/>
      <c r="G834" s="1"/>
      <c r="H834" s="1"/>
      <c r="I834" s="1"/>
    </row>
    <row r="835" spans="1:10" customFormat="1" x14ac:dyDescent="0.25">
      <c r="A835" s="2"/>
      <c r="B835" s="3"/>
      <c r="C835" s="4"/>
      <c r="D835" s="4"/>
      <c r="E835" s="1"/>
      <c r="F835" s="1"/>
      <c r="G835" s="1"/>
      <c r="H835" s="1"/>
      <c r="I835" s="1"/>
    </row>
    <row r="836" spans="1:10" customFormat="1" x14ac:dyDescent="0.25">
      <c r="A836" s="2"/>
      <c r="B836" s="3"/>
      <c r="C836" s="4"/>
      <c r="D836" s="4"/>
      <c r="E836" s="1"/>
      <c r="F836" s="1"/>
      <c r="G836" s="1"/>
      <c r="H836" s="1"/>
      <c r="I836" s="1"/>
    </row>
    <row r="837" spans="1:10" customFormat="1" x14ac:dyDescent="0.25">
      <c r="A837" s="2"/>
      <c r="B837" s="3"/>
      <c r="C837" s="4"/>
      <c r="D837" s="4"/>
      <c r="E837" s="1"/>
      <c r="F837" s="1"/>
      <c r="G837" s="1"/>
      <c r="H837" s="1"/>
      <c r="I837" s="1"/>
    </row>
    <row r="838" spans="1:10" customFormat="1" x14ac:dyDescent="0.25">
      <c r="A838" s="2"/>
      <c r="B838" s="3"/>
      <c r="C838" s="4"/>
      <c r="D838" s="4"/>
      <c r="E838" s="1"/>
      <c r="F838" s="1"/>
      <c r="G838" s="1"/>
      <c r="H838" s="1"/>
      <c r="I838" s="1"/>
    </row>
    <row r="839" spans="1:10" customFormat="1" x14ac:dyDescent="0.25">
      <c r="A839" s="2"/>
      <c r="B839" s="3"/>
      <c r="C839" s="4"/>
      <c r="D839" s="4"/>
      <c r="E839" s="1"/>
      <c r="F839" s="1"/>
      <c r="G839" s="1"/>
      <c r="H839" s="1"/>
      <c r="I839" s="1"/>
    </row>
    <row r="840" spans="1:10" customFormat="1" x14ac:dyDescent="0.25">
      <c r="A840" s="2"/>
      <c r="B840" s="3"/>
      <c r="C840" s="4"/>
      <c r="D840" s="4"/>
      <c r="E840" s="1"/>
      <c r="F840" s="1"/>
      <c r="G840" s="1"/>
      <c r="H840" s="1"/>
      <c r="I840" s="1"/>
    </row>
    <row r="841" spans="1:10" s="6" customFormat="1" x14ac:dyDescent="0.25">
      <c r="A841" s="9"/>
      <c r="B841" s="10"/>
      <c r="C841" s="11"/>
      <c r="D841" s="11"/>
      <c r="E841" s="12"/>
      <c r="F841" s="12"/>
      <c r="G841" s="12"/>
      <c r="H841" s="12"/>
      <c r="I841" s="12"/>
    </row>
    <row r="842" spans="1:10" customFormat="1" x14ac:dyDescent="0.25">
      <c r="A842" s="2"/>
      <c r="B842" s="3"/>
      <c r="C842" s="4"/>
      <c r="D842" s="4"/>
      <c r="E842" s="1"/>
      <c r="F842" s="1"/>
      <c r="G842" s="1"/>
      <c r="H842" s="1"/>
      <c r="I842" s="1"/>
      <c r="J842" s="5"/>
    </row>
    <row r="843" spans="1:10" customFormat="1" x14ac:dyDescent="0.25">
      <c r="A843" s="2"/>
      <c r="B843" s="3"/>
      <c r="C843" s="4"/>
      <c r="D843" s="4"/>
      <c r="E843" s="1"/>
      <c r="F843" s="1"/>
      <c r="G843" s="1"/>
      <c r="H843" s="1"/>
      <c r="I843" s="1"/>
      <c r="J843" s="5"/>
    </row>
    <row r="844" spans="1:10" s="6" customFormat="1" x14ac:dyDescent="0.25">
      <c r="A844" s="9"/>
      <c r="B844" s="10"/>
      <c r="C844" s="11"/>
      <c r="D844" s="11"/>
      <c r="E844" s="12"/>
      <c r="F844" s="12"/>
      <c r="G844" s="12"/>
      <c r="H844" s="12"/>
      <c r="I844" s="12"/>
      <c r="J844" s="13"/>
    </row>
    <row r="845" spans="1:10" customFormat="1" x14ac:dyDescent="0.25">
      <c r="A845" s="2"/>
      <c r="B845" s="3"/>
      <c r="C845" s="4"/>
      <c r="D845" s="4"/>
      <c r="E845" s="1"/>
      <c r="F845" s="1"/>
      <c r="G845" s="1"/>
      <c r="H845" s="1"/>
      <c r="I845" s="1"/>
    </row>
    <row r="846" spans="1:10" customFormat="1" x14ac:dyDescent="0.25">
      <c r="A846" s="2"/>
      <c r="B846" s="3"/>
      <c r="C846" s="4"/>
      <c r="D846" s="4"/>
      <c r="E846" s="1"/>
      <c r="F846" s="1"/>
      <c r="G846" s="1"/>
      <c r="H846" s="1"/>
      <c r="I846" s="1"/>
    </row>
    <row r="847" spans="1:10" customFormat="1" x14ac:dyDescent="0.25">
      <c r="A847" s="2"/>
      <c r="B847" s="3"/>
      <c r="C847" s="4"/>
      <c r="D847" s="4"/>
      <c r="E847" s="1"/>
      <c r="F847" s="1"/>
      <c r="G847" s="1"/>
      <c r="H847" s="1"/>
      <c r="I847" s="1"/>
    </row>
    <row r="848" spans="1:10"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s="6" customFormat="1" x14ac:dyDescent="0.25">
      <c r="A850" s="9"/>
      <c r="B850" s="10"/>
      <c r="C850" s="11"/>
      <c r="D850" s="11"/>
      <c r="E850" s="12"/>
      <c r="F850" s="12"/>
      <c r="G850" s="12"/>
      <c r="H850" s="12"/>
      <c r="I850" s="12"/>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s="6" customFormat="1" x14ac:dyDescent="0.25">
      <c r="A854" s="9"/>
      <c r="B854" s="10"/>
      <c r="C854" s="11"/>
      <c r="D854" s="11"/>
      <c r="E854" s="12"/>
      <c r="F854" s="12"/>
      <c r="G854" s="12"/>
      <c r="H854" s="12"/>
      <c r="I854" s="12"/>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s="6" customFormat="1" x14ac:dyDescent="0.25">
      <c r="A868" s="9"/>
      <c r="B868" s="10"/>
      <c r="C868" s="11"/>
      <c r="D868" s="11"/>
      <c r="E868" s="12"/>
      <c r="F868" s="12"/>
      <c r="G868" s="12"/>
      <c r="H868" s="12"/>
      <c r="I868" s="12"/>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s="6" customFormat="1" x14ac:dyDescent="0.25">
      <c r="A873" s="9"/>
      <c r="B873" s="10"/>
      <c r="C873" s="11"/>
      <c r="D873" s="11"/>
      <c r="E873" s="12"/>
      <c r="F873" s="12"/>
      <c r="G873" s="12"/>
      <c r="H873" s="12"/>
      <c r="I873" s="12"/>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s="6" customFormat="1" x14ac:dyDescent="0.25">
      <c r="A911" s="9"/>
      <c r="B911" s="10"/>
      <c r="C911" s="11"/>
      <c r="D911" s="11"/>
      <c r="E911" s="12"/>
      <c r="F911" s="12"/>
      <c r="G911" s="12"/>
      <c r="H911" s="12"/>
      <c r="I911" s="12"/>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s="6" customFormat="1" x14ac:dyDescent="0.25">
      <c r="A921" s="9"/>
      <c r="B921" s="10"/>
      <c r="C921" s="11"/>
      <c r="D921" s="11"/>
      <c r="E921" s="12"/>
      <c r="F921" s="12"/>
      <c r="G921" s="12"/>
      <c r="H921" s="12"/>
      <c r="I921" s="12"/>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s="6" customFormat="1" x14ac:dyDescent="0.25">
      <c r="A932" s="9"/>
      <c r="B932" s="10"/>
      <c r="C932" s="11"/>
      <c r="D932" s="11"/>
      <c r="E932" s="12"/>
      <c r="F932" s="12"/>
      <c r="G932" s="12"/>
      <c r="H932" s="12"/>
      <c r="I932" s="12"/>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s="6" customFormat="1" x14ac:dyDescent="0.25">
      <c r="A942" s="9"/>
      <c r="B942" s="10"/>
      <c r="C942" s="11"/>
      <c r="D942" s="11"/>
      <c r="E942" s="12"/>
      <c r="F942" s="12"/>
      <c r="G942" s="12"/>
      <c r="H942" s="12"/>
      <c r="I942" s="12"/>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s="6" customFormat="1" x14ac:dyDescent="0.25">
      <c r="A1044" s="9"/>
      <c r="B1044" s="10"/>
      <c r="C1044" s="11"/>
      <c r="D1044" s="11"/>
      <c r="E1044" s="12"/>
      <c r="F1044" s="12"/>
      <c r="G1044" s="12"/>
      <c r="H1044" s="12"/>
      <c r="I1044" s="12"/>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s="6" customFormat="1" x14ac:dyDescent="0.25">
      <c r="A1052" s="9"/>
      <c r="B1052" s="10"/>
      <c r="C1052" s="11"/>
      <c r="D1052" s="11"/>
      <c r="E1052" s="12"/>
      <c r="F1052" s="12"/>
      <c r="G1052" s="12"/>
      <c r="H1052" s="12"/>
      <c r="I1052" s="12"/>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s="6" customFormat="1" x14ac:dyDescent="0.25">
      <c r="A1055" s="9"/>
      <c r="B1055" s="10"/>
      <c r="C1055" s="11"/>
      <c r="D1055" s="11"/>
      <c r="E1055" s="12"/>
      <c r="F1055" s="12"/>
      <c r="G1055" s="12"/>
      <c r="H1055" s="12"/>
      <c r="I1055" s="12"/>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customFormat="1" x14ac:dyDescent="0.25">
      <c r="A1236" s="2"/>
      <c r="B1236" s="3"/>
      <c r="C1236" s="4"/>
      <c r="D1236" s="4"/>
      <c r="E1236" s="1"/>
      <c r="F1236" s="1"/>
      <c r="G1236" s="1"/>
      <c r="H1236" s="1"/>
      <c r="I1236" s="1"/>
    </row>
    <row r="1237" spans="1:9" customFormat="1" x14ac:dyDescent="0.25">
      <c r="A1237" s="2"/>
      <c r="B1237" s="3"/>
      <c r="C1237" s="4"/>
      <c r="D1237" s="4"/>
      <c r="E1237" s="1"/>
      <c r="F1237" s="1"/>
      <c r="G1237" s="1"/>
      <c r="H1237" s="1"/>
      <c r="I1237" s="1"/>
    </row>
    <row r="1238" spans="1:9" customFormat="1" x14ac:dyDescent="0.25">
      <c r="A1238" s="2"/>
      <c r="B1238" s="3"/>
      <c r="C1238" s="4"/>
      <c r="D1238" s="4"/>
      <c r="E1238" s="1"/>
      <c r="F1238" s="1"/>
      <c r="G1238" s="1"/>
      <c r="H1238" s="1"/>
      <c r="I1238" s="1"/>
    </row>
    <row r="1239" spans="1:9" s="6" customFormat="1" x14ac:dyDescent="0.25">
      <c r="A1239" s="9"/>
      <c r="B1239" s="10"/>
      <c r="C1239" s="11"/>
      <c r="D1239" s="11"/>
      <c r="E1239" s="12"/>
      <c r="F1239" s="12"/>
      <c r="G1239" s="12"/>
      <c r="H1239" s="12"/>
      <c r="I1239" s="12"/>
    </row>
    <row r="1240" spans="1:9" customFormat="1" x14ac:dyDescent="0.25">
      <c r="A1240" s="2"/>
      <c r="B1240" s="3"/>
      <c r="C1240" s="4"/>
      <c r="D1240" s="4"/>
      <c r="E1240" s="1"/>
      <c r="F1240" s="1"/>
      <c r="G1240" s="1"/>
      <c r="H1240" s="1"/>
      <c r="I1240" s="1"/>
    </row>
    <row r="1241" spans="1:9" customFormat="1" x14ac:dyDescent="0.25">
      <c r="A1241" s="2"/>
      <c r="B1241" s="3"/>
      <c r="C1241" s="4"/>
      <c r="D1241" s="4"/>
      <c r="E1241" s="1"/>
      <c r="F1241" s="1"/>
      <c r="G1241" s="1"/>
      <c r="H1241" s="1"/>
      <c r="I1241" s="1"/>
    </row>
    <row r="1242" spans="1:9" customFormat="1" x14ac:dyDescent="0.25">
      <c r="A1242" s="2"/>
      <c r="B1242" s="3"/>
      <c r="C1242" s="4"/>
      <c r="D1242" s="4"/>
      <c r="E1242" s="1"/>
      <c r="F1242" s="1"/>
      <c r="G1242" s="1"/>
      <c r="H1242" s="1"/>
      <c r="I1242" s="1"/>
    </row>
    <row r="1243" spans="1:9" customFormat="1" x14ac:dyDescent="0.25">
      <c r="A1243" s="2"/>
      <c r="B1243" s="3"/>
      <c r="C1243" s="4"/>
      <c r="D1243" s="4"/>
      <c r="E1243" s="1"/>
      <c r="F1243" s="1"/>
      <c r="G1243" s="1"/>
      <c r="H1243" s="1"/>
      <c r="I1243" s="1"/>
    </row>
    <row r="1244" spans="1:9" customFormat="1" x14ac:dyDescent="0.25">
      <c r="A1244" s="2"/>
      <c r="B1244" s="3"/>
      <c r="C1244" s="4"/>
      <c r="D1244" s="4"/>
      <c r="E1244" s="1"/>
      <c r="F1244" s="1"/>
      <c r="G1244" s="1"/>
      <c r="H1244" s="1"/>
      <c r="I1244" s="1"/>
    </row>
    <row r="1245" spans="1:9" customFormat="1" x14ac:dyDescent="0.25">
      <c r="A1245" s="2"/>
      <c r="B1245" s="3"/>
      <c r="C1245" s="4"/>
      <c r="D1245" s="4"/>
      <c r="E1245" s="1"/>
      <c r="F1245" s="1"/>
      <c r="G1245" s="1"/>
      <c r="H1245" s="1"/>
      <c r="I1245" s="1"/>
    </row>
    <row r="1246" spans="1:9" customFormat="1" x14ac:dyDescent="0.25">
      <c r="A1246" s="2"/>
      <c r="B1246" s="3"/>
      <c r="C1246" s="4"/>
      <c r="D1246" s="4"/>
      <c r="E1246" s="1"/>
      <c r="F1246" s="1"/>
      <c r="G1246" s="1"/>
      <c r="H1246" s="1"/>
      <c r="I1246" s="1"/>
    </row>
    <row r="1247" spans="1:9" customFormat="1" x14ac:dyDescent="0.25">
      <c r="A1247" s="2"/>
      <c r="B1247" s="3"/>
      <c r="C1247" s="4"/>
      <c r="D1247" s="4"/>
      <c r="E1247" s="1"/>
      <c r="F1247" s="1"/>
      <c r="G1247" s="1"/>
      <c r="H1247" s="1"/>
      <c r="I1247" s="1"/>
    </row>
    <row r="1248" spans="1:9" s="6" customFormat="1" x14ac:dyDescent="0.25">
      <c r="A1248" s="9"/>
      <c r="B1248" s="10"/>
      <c r="C1248" s="11"/>
      <c r="D1248" s="11"/>
      <c r="E1248" s="12"/>
      <c r="F1248" s="12"/>
      <c r="G1248" s="12"/>
      <c r="H1248" s="12"/>
      <c r="I1248" s="12"/>
    </row>
  </sheetData>
  <mergeCells count="1">
    <mergeCell ref="A1:XFD6"/>
  </mergeCells>
  <pageMargins left="0.7" right="0.7" top="0.75" bottom="0.75" header="0.3" footer="0.3"/>
  <pageSetup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C8957C-32EA-4399-9849-28E20973C5CA}"/>
</file>

<file path=customXml/itemProps2.xml><?xml version="1.0" encoding="utf-8"?>
<ds:datastoreItem xmlns:ds="http://schemas.openxmlformats.org/officeDocument/2006/customXml" ds:itemID="{592DD0D4-8F76-416C-8176-67117CC1561E}"/>
</file>

<file path=customXml/itemProps3.xml><?xml version="1.0" encoding="utf-8"?>
<ds:datastoreItem xmlns:ds="http://schemas.openxmlformats.org/officeDocument/2006/customXml" ds:itemID="{0191F8B1-5140-4A9F-9E96-C3FE5CF92B3C}"/>
</file>

<file path=customXml/itemProps4.xml><?xml version="1.0" encoding="utf-8"?>
<ds:datastoreItem xmlns:ds="http://schemas.openxmlformats.org/officeDocument/2006/customXml" ds:itemID="{C8A1423C-EA44-4A6B-A0C9-D0549C16CE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2018-05-16T17:51:38Z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