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A836DBCD-D6B4-4910-8C25-965C47FF014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Sheet1!$A$7:$I$50</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1" l="1"/>
  <c r="F94" i="1"/>
  <c r="G94" i="1"/>
  <c r="H94" i="1"/>
  <c r="I94"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C88" i="1"/>
  <c r="D88" i="1"/>
  <c r="C89" i="1"/>
  <c r="D89" i="1"/>
  <c r="C90" i="1"/>
  <c r="D90" i="1"/>
  <c r="C91" i="1"/>
  <c r="D91" i="1"/>
  <c r="C92" i="1"/>
  <c r="D92"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C64" i="1"/>
  <c r="D64" i="1"/>
  <c r="C65" i="1"/>
  <c r="D65" i="1"/>
  <c r="C66" i="1"/>
  <c r="D66" i="1"/>
  <c r="C67" i="1"/>
  <c r="D67" i="1"/>
  <c r="C68" i="1"/>
  <c r="D68" i="1"/>
  <c r="C69" i="1"/>
  <c r="D69" i="1"/>
  <c r="C70" i="1"/>
  <c r="D70"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C55" i="1"/>
  <c r="D55" i="1"/>
  <c r="C56" i="1"/>
  <c r="D56" i="1"/>
  <c r="C57" i="1"/>
  <c r="D57" i="1"/>
  <c r="C58" i="1"/>
  <c r="D58" i="1"/>
  <c r="C59" i="1"/>
  <c r="D59" i="1"/>
  <c r="C60" i="1"/>
  <c r="D60" i="1"/>
  <c r="C61" i="1"/>
  <c r="D61" i="1"/>
  <c r="C62" i="1"/>
  <c r="D62" i="1"/>
  <c r="E52" i="1"/>
  <c r="F52" i="1"/>
  <c r="G52" i="1"/>
  <c r="H52" i="1"/>
  <c r="I52" i="1"/>
  <c r="E53" i="1"/>
  <c r="F53" i="1"/>
  <c r="G53" i="1"/>
  <c r="H53" i="1"/>
  <c r="I53" i="1"/>
  <c r="E54" i="1"/>
  <c r="F54" i="1"/>
  <c r="G54" i="1"/>
  <c r="H54" i="1"/>
  <c r="I54" i="1"/>
  <c r="C52" i="1"/>
  <c r="D52" i="1"/>
  <c r="C53" i="1"/>
  <c r="D53"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C8" i="1"/>
  <c r="D8" i="1"/>
  <c r="C9" i="1"/>
  <c r="D9" i="1"/>
  <c r="C10" i="1"/>
  <c r="D10" i="1"/>
  <c r="C11" i="1"/>
  <c r="D11" i="1"/>
  <c r="C12" i="1"/>
  <c r="D12" i="1"/>
  <c r="C13" i="1"/>
  <c r="D13" i="1"/>
  <c r="C14" i="1"/>
  <c r="D14" i="1"/>
  <c r="C15" i="1"/>
  <c r="D15" i="1"/>
  <c r="C16" i="1"/>
  <c r="D16" i="1"/>
  <c r="C17" i="1"/>
  <c r="D17" i="1"/>
  <c r="C18" i="1"/>
  <c r="D18" i="1"/>
  <c r="E7" i="1"/>
  <c r="F7" i="1"/>
  <c r="G7" i="1"/>
  <c r="H7" i="1"/>
  <c r="I7" i="1"/>
</calcChain>
</file>

<file path=xl/sharedStrings.xml><?xml version="1.0" encoding="utf-8"?>
<sst xmlns="http://schemas.openxmlformats.org/spreadsheetml/2006/main" count="108" uniqueCount="9">
  <si>
    <t>State</t>
  </si>
  <si>
    <t>District</t>
  </si>
  <si>
    <t>City</t>
  </si>
  <si>
    <t>Institution</t>
  </si>
  <si>
    <t>DISTRICT</t>
  </si>
  <si>
    <t>TOTAL</t>
  </si>
  <si>
    <t>State Total</t>
  </si>
  <si>
    <t>ALL</t>
  </si>
  <si>
    <t>COLORADO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</si>
</sst>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
      <b/>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0" fillId="0" borderId="0" xfId="0" applyFont="1"/>
    <xf numFmtId="0" fontId="10" fillId="3" borderId="3" xfId="0" applyFont="1" applyFill="1" applyBorder="1" applyAlignment="1">
      <alignment vertical="top"/>
    </xf>
    <xf numFmtId="0" fontId="10" fillId="3" borderId="2" xfId="0" applyFont="1" applyFill="1" applyBorder="1" applyAlignment="1">
      <alignment horizontal="center" vertical="top"/>
    </xf>
    <xf numFmtId="0" fontId="10" fillId="3" borderId="2" xfId="0" applyFont="1" applyFill="1" applyBorder="1" applyAlignment="1">
      <alignment vertical="top"/>
    </xf>
    <xf numFmtId="5" fontId="10" fillId="3" borderId="2" xfId="0" applyNumberFormat="1" applyFont="1" applyFill="1" applyBorder="1" applyAlignment="1">
      <alignment vertical="top"/>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20013- 2017</a:t>
          </a:r>
        </a:p>
        <a:p>
          <a:pPr algn="ctr"/>
          <a:r>
            <a:rPr lang="en-US" sz="1800" b="1"/>
            <a:t>COLORADO</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24">
          <cell r="C1024" t="str">
            <v>DENVER</v>
          </cell>
          <cell r="D1024" t="str">
            <v>COLORADO CANCER RESEARCH PROGRAM, INC.</v>
          </cell>
          <cell r="E1024">
            <v>1136278</v>
          </cell>
          <cell r="F1024">
            <v>1309957</v>
          </cell>
          <cell r="G1024">
            <v>996517</v>
          </cell>
          <cell r="H1024">
            <v>996517</v>
          </cell>
          <cell r="I1024">
            <v>992957</v>
          </cell>
        </row>
        <row r="1025">
          <cell r="C1025" t="str">
            <v>DENVER</v>
          </cell>
          <cell r="D1025" t="str">
            <v>DENVER HEALTH AND HOSPITAL AUTHORITY</v>
          </cell>
          <cell r="E1025">
            <v>1103869</v>
          </cell>
          <cell r="F1025">
            <v>934367</v>
          </cell>
          <cell r="G1025">
            <v>2125597</v>
          </cell>
          <cell r="H1025">
            <v>2237616</v>
          </cell>
          <cell r="I1025">
            <v>1597463</v>
          </cell>
        </row>
        <row r="1026">
          <cell r="C1026" t="str">
            <v>DENVER</v>
          </cell>
          <cell r="D1026" t="str">
            <v>DENVER MUSEUM OF NATURE AND SCIENCE</v>
          </cell>
          <cell r="E1026">
            <v>0</v>
          </cell>
          <cell r="F1026">
            <v>0</v>
          </cell>
          <cell r="G1026">
            <v>0</v>
          </cell>
          <cell r="H1026">
            <v>267081</v>
          </cell>
          <cell r="I1026">
            <v>259910</v>
          </cell>
        </row>
        <row r="1027">
          <cell r="C1027" t="str">
            <v>DENVER</v>
          </cell>
          <cell r="D1027" t="str">
            <v>DENVER RESEARCH INSTITUTE</v>
          </cell>
          <cell r="E1027">
            <v>320821</v>
          </cell>
          <cell r="F1027">
            <v>0</v>
          </cell>
          <cell r="G1027">
            <v>421250</v>
          </cell>
          <cell r="H1027">
            <v>311943</v>
          </cell>
          <cell r="I1027">
            <v>121432</v>
          </cell>
        </row>
        <row r="1028">
          <cell r="C1028" t="str">
            <v>DENVER</v>
          </cell>
          <cell r="D1028" t="str">
            <v>METROPOLITAN STATE UNIVERSITY OF DENVER</v>
          </cell>
          <cell r="E1028">
            <v>173796</v>
          </cell>
          <cell r="F1028">
            <v>0</v>
          </cell>
          <cell r="G1028">
            <v>0</v>
          </cell>
          <cell r="H1028">
            <v>0</v>
          </cell>
          <cell r="I1028">
            <v>0</v>
          </cell>
        </row>
        <row r="1029">
          <cell r="C1029" t="str">
            <v>DENVER</v>
          </cell>
          <cell r="D1029" t="str">
            <v>NATIONAL JEWISH HEALTH</v>
          </cell>
          <cell r="E1029">
            <v>52855150</v>
          </cell>
          <cell r="F1029">
            <v>52177304</v>
          </cell>
          <cell r="G1029">
            <v>71249474</v>
          </cell>
          <cell r="H1029">
            <v>65738672</v>
          </cell>
          <cell r="I1029">
            <v>66115900</v>
          </cell>
        </row>
        <row r="1030">
          <cell r="C1030" t="str">
            <v>DENVER</v>
          </cell>
          <cell r="D1030" t="str">
            <v>OP-T-MUNE, INC.</v>
          </cell>
          <cell r="E1030">
            <v>0</v>
          </cell>
          <cell r="F1030">
            <v>211808</v>
          </cell>
          <cell r="G1030">
            <v>0</v>
          </cell>
          <cell r="H1030">
            <v>0</v>
          </cell>
          <cell r="I1030">
            <v>1017571</v>
          </cell>
        </row>
        <row r="1031">
          <cell r="C1031" t="str">
            <v>DENVER</v>
          </cell>
          <cell r="D1031" t="str">
            <v>PHARMATECH, INC.</v>
          </cell>
          <cell r="E1031">
            <v>925328</v>
          </cell>
          <cell r="F1031">
            <v>0</v>
          </cell>
          <cell r="G1031">
            <v>0</v>
          </cell>
          <cell r="H1031">
            <v>0</v>
          </cell>
          <cell r="I1031">
            <v>0</v>
          </cell>
        </row>
        <row r="1032">
          <cell r="C1032" t="str">
            <v>DENVER</v>
          </cell>
          <cell r="D1032" t="str">
            <v>RXREVU, INC.</v>
          </cell>
          <cell r="E1032">
            <v>0</v>
          </cell>
          <cell r="F1032">
            <v>0</v>
          </cell>
          <cell r="G1032">
            <v>0</v>
          </cell>
          <cell r="H1032">
            <v>0</v>
          </cell>
          <cell r="I1032">
            <v>374161</v>
          </cell>
        </row>
        <row r="1033">
          <cell r="C1033" t="str">
            <v>DENVER</v>
          </cell>
          <cell r="D1033" t="str">
            <v>UNIVERSITY OF DENVER (COLORADO SEMINARY)</v>
          </cell>
          <cell r="E1033">
            <v>3165394</v>
          </cell>
          <cell r="F1033">
            <v>4088286</v>
          </cell>
          <cell r="G1033">
            <v>3632342</v>
          </cell>
          <cell r="H1033">
            <v>2332222</v>
          </cell>
          <cell r="I1033">
            <v>5538838</v>
          </cell>
        </row>
        <row r="1034">
          <cell r="C1034" t="str">
            <v>ENGLEWOOD</v>
          </cell>
          <cell r="D1034" t="str">
            <v>BIOMIMETIX JV, LLC</v>
          </cell>
          <cell r="E1034">
            <v>0</v>
          </cell>
          <cell r="F1034">
            <v>0</v>
          </cell>
          <cell r="G1034">
            <v>1176447</v>
          </cell>
          <cell r="H1034">
            <v>2523555</v>
          </cell>
          <cell r="I1034">
            <v>0</v>
          </cell>
        </row>
        <row r="1035">
          <cell r="E1035">
            <v>59680636</v>
          </cell>
          <cell r="F1035">
            <v>58721722</v>
          </cell>
          <cell r="G1035">
            <v>79601627</v>
          </cell>
          <cell r="H1035">
            <v>74407606</v>
          </cell>
          <cell r="I1035">
            <v>76018232</v>
          </cell>
        </row>
        <row r="1036">
          <cell r="C1036" t="str">
            <v>BOULDER</v>
          </cell>
          <cell r="D1036" t="str">
            <v>2B TECHNOLOGIES, INC.</v>
          </cell>
          <cell r="E1036">
            <v>0</v>
          </cell>
          <cell r="F1036">
            <v>149690</v>
          </cell>
          <cell r="G1036">
            <v>499734</v>
          </cell>
          <cell r="H1036">
            <v>484446</v>
          </cell>
          <cell r="I1036">
            <v>149492</v>
          </cell>
        </row>
        <row r="1037">
          <cell r="C1037" t="str">
            <v>BOULDER</v>
          </cell>
          <cell r="D1037" t="str">
            <v>ADVANCED RNA TECHNOLOGIES, LLC</v>
          </cell>
          <cell r="E1037">
            <v>0</v>
          </cell>
          <cell r="F1037">
            <v>914166</v>
          </cell>
          <cell r="G1037">
            <v>572600</v>
          </cell>
          <cell r="H1037">
            <v>0</v>
          </cell>
          <cell r="I1037">
            <v>231500</v>
          </cell>
        </row>
        <row r="1038">
          <cell r="C1038" t="str">
            <v>BOULDER</v>
          </cell>
          <cell r="D1038" t="str">
            <v>AKTIV-DRY, LLC</v>
          </cell>
          <cell r="E1038">
            <v>447532</v>
          </cell>
          <cell r="F1038">
            <v>0</v>
          </cell>
          <cell r="G1038">
            <v>0</v>
          </cell>
          <cell r="H1038">
            <v>0</v>
          </cell>
          <cell r="I1038">
            <v>0</v>
          </cell>
        </row>
        <row r="1039">
          <cell r="C1039" t="str">
            <v>BOULDER</v>
          </cell>
          <cell r="D1039" t="str">
            <v>AMIDEBIO, LLC</v>
          </cell>
          <cell r="E1039">
            <v>0</v>
          </cell>
          <cell r="F1039">
            <v>0</v>
          </cell>
          <cell r="G1039">
            <v>0</v>
          </cell>
          <cell r="H1039">
            <v>0</v>
          </cell>
          <cell r="I1039">
            <v>131102</v>
          </cell>
        </row>
        <row r="1040">
          <cell r="C1040" t="str">
            <v>BOULDER</v>
          </cell>
          <cell r="D1040" t="str">
            <v>BOLDER BIOTECHNOLOGY, INC.</v>
          </cell>
          <cell r="E1040">
            <v>8932764</v>
          </cell>
          <cell r="F1040">
            <v>10387914</v>
          </cell>
          <cell r="G1040">
            <v>10496418</v>
          </cell>
          <cell r="H1040">
            <v>4044216</v>
          </cell>
          <cell r="I1040">
            <v>2860608</v>
          </cell>
        </row>
        <row r="1041">
          <cell r="C1041" t="str">
            <v>BOULDER</v>
          </cell>
          <cell r="D1041" t="str">
            <v>COLORADO PHOTOPOLYMER SOLUTIONS, LLC</v>
          </cell>
          <cell r="E1041">
            <v>0</v>
          </cell>
          <cell r="F1041">
            <v>150000</v>
          </cell>
          <cell r="G1041">
            <v>0</v>
          </cell>
          <cell r="H1041">
            <v>452402</v>
          </cell>
          <cell r="I1041">
            <v>533494</v>
          </cell>
        </row>
        <row r="1042">
          <cell r="C1042" t="str">
            <v>BOULDER</v>
          </cell>
          <cell r="D1042" t="str">
            <v>COUNTERTRADE PRODUCTS, INC.</v>
          </cell>
          <cell r="E1042">
            <v>0</v>
          </cell>
          <cell r="F1042">
            <v>128643</v>
          </cell>
          <cell r="G1042">
            <v>0</v>
          </cell>
          <cell r="H1042">
            <v>0</v>
          </cell>
          <cell r="I1042">
            <v>0</v>
          </cell>
        </row>
        <row r="1043">
          <cell r="C1043" t="str">
            <v>BOULDER</v>
          </cell>
          <cell r="D1043" t="str">
            <v>CRESTONE, INC.</v>
          </cell>
          <cell r="E1043">
            <v>1000000</v>
          </cell>
          <cell r="F1043">
            <v>1150000</v>
          </cell>
          <cell r="G1043">
            <v>2547752</v>
          </cell>
          <cell r="H1043">
            <v>2223242</v>
          </cell>
          <cell r="I1043">
            <v>0</v>
          </cell>
        </row>
        <row r="1044">
          <cell r="C1044" t="str">
            <v>BOULDER</v>
          </cell>
          <cell r="D1044" t="str">
            <v>FLUONIC, INC.</v>
          </cell>
          <cell r="E1044">
            <v>0</v>
          </cell>
          <cell r="F1044">
            <v>150000</v>
          </cell>
          <cell r="G1044">
            <v>0</v>
          </cell>
          <cell r="H1044">
            <v>0</v>
          </cell>
          <cell r="I1044">
            <v>0</v>
          </cell>
        </row>
        <row r="1045">
          <cell r="C1045" t="str">
            <v>BOULDER</v>
          </cell>
          <cell r="D1045" t="str">
            <v>INDEVR, INC.</v>
          </cell>
          <cell r="E1045">
            <v>1280000</v>
          </cell>
          <cell r="F1045">
            <v>1260145</v>
          </cell>
          <cell r="G1045">
            <v>1330988</v>
          </cell>
          <cell r="H1045">
            <v>1931645</v>
          </cell>
          <cell r="I1045">
            <v>1390442</v>
          </cell>
        </row>
        <row r="1046">
          <cell r="C1046" t="str">
            <v>BOULDER</v>
          </cell>
          <cell r="D1046" t="str">
            <v>KESTREL LABS, INC.</v>
          </cell>
          <cell r="E1046">
            <v>0</v>
          </cell>
          <cell r="F1046">
            <v>651389</v>
          </cell>
          <cell r="G1046">
            <v>0</v>
          </cell>
          <cell r="H1046">
            <v>497031</v>
          </cell>
          <cell r="I1046">
            <v>0</v>
          </cell>
        </row>
        <row r="1047">
          <cell r="C1047" t="str">
            <v>BOULDER</v>
          </cell>
          <cell r="D1047" t="str">
            <v>MBIO DIAGNOSTICS, INC.</v>
          </cell>
          <cell r="E1047">
            <v>2408275</v>
          </cell>
          <cell r="F1047">
            <v>1694251</v>
          </cell>
          <cell r="G1047">
            <v>931429</v>
          </cell>
          <cell r="H1047">
            <v>0</v>
          </cell>
          <cell r="I1047">
            <v>224423</v>
          </cell>
        </row>
        <row r="1048">
          <cell r="C1048" t="str">
            <v>BOULDER</v>
          </cell>
          <cell r="D1048" t="str">
            <v>SPACE SCIENCE INSTITUTE</v>
          </cell>
          <cell r="E1048">
            <v>0</v>
          </cell>
          <cell r="F1048">
            <v>258330</v>
          </cell>
          <cell r="G1048">
            <v>250385</v>
          </cell>
          <cell r="H1048">
            <v>0</v>
          </cell>
          <cell r="I1048">
            <v>0</v>
          </cell>
        </row>
        <row r="1049">
          <cell r="C1049" t="str">
            <v>BOULDER</v>
          </cell>
          <cell r="D1049" t="str">
            <v>SUVICA, INC.</v>
          </cell>
          <cell r="E1049">
            <v>249672</v>
          </cell>
          <cell r="F1049">
            <v>0</v>
          </cell>
          <cell r="G1049">
            <v>1498852</v>
          </cell>
          <cell r="H1049">
            <v>0</v>
          </cell>
          <cell r="I1049">
            <v>297604</v>
          </cell>
        </row>
        <row r="1050">
          <cell r="C1050" t="str">
            <v>BOULDER</v>
          </cell>
          <cell r="D1050" t="str">
            <v>UNIVERSITY OF COLORADO</v>
          </cell>
          <cell r="E1050">
            <v>39574445</v>
          </cell>
          <cell r="F1050">
            <v>41301319</v>
          </cell>
          <cell r="G1050">
            <v>38023963</v>
          </cell>
          <cell r="H1050">
            <v>46265520</v>
          </cell>
          <cell r="I1050">
            <v>42178364</v>
          </cell>
        </row>
        <row r="1051">
          <cell r="C1051" t="str">
            <v>BOULDER</v>
          </cell>
          <cell r="D1051" t="str">
            <v>WESTERN INTERSTATE COMMISSION HIGHER ED</v>
          </cell>
          <cell r="E1051">
            <v>1366660</v>
          </cell>
          <cell r="F1051">
            <v>0</v>
          </cell>
          <cell r="G1051">
            <v>1105240</v>
          </cell>
          <cell r="H1051">
            <v>0</v>
          </cell>
          <cell r="I1051">
            <v>0</v>
          </cell>
        </row>
        <row r="1052">
          <cell r="C1052" t="str">
            <v>BROOMFIELD</v>
          </cell>
          <cell r="D1052" t="str">
            <v>CORGENIX MEDICAL CORPORATION</v>
          </cell>
          <cell r="E1052">
            <v>0</v>
          </cell>
          <cell r="F1052">
            <v>995262</v>
          </cell>
          <cell r="G1052">
            <v>1000000</v>
          </cell>
          <cell r="H1052">
            <v>0</v>
          </cell>
          <cell r="I1052">
            <v>0</v>
          </cell>
        </row>
        <row r="1053">
          <cell r="C1053" t="str">
            <v>FORT COLLINS</v>
          </cell>
          <cell r="D1053" t="str">
            <v>ACCESS SENSOR TECHNOLOGIES, LLC</v>
          </cell>
          <cell r="E1053">
            <v>0</v>
          </cell>
          <cell r="F1053">
            <v>149999</v>
          </cell>
          <cell r="G1053">
            <v>0</v>
          </cell>
          <cell r="H1053">
            <v>0</v>
          </cell>
          <cell r="I1053">
            <v>491244</v>
          </cell>
        </row>
        <row r="1054">
          <cell r="C1054" t="str">
            <v>FORT COLLINS</v>
          </cell>
          <cell r="D1054" t="str">
            <v>CETYA THERAPEUTICS, INC.</v>
          </cell>
          <cell r="E1054">
            <v>0</v>
          </cell>
          <cell r="F1054">
            <v>0</v>
          </cell>
          <cell r="G1054">
            <v>0</v>
          </cell>
          <cell r="H1054">
            <v>0</v>
          </cell>
          <cell r="I1054">
            <v>241742</v>
          </cell>
        </row>
        <row r="1055">
          <cell r="C1055" t="str">
            <v>FORT COLLINS</v>
          </cell>
          <cell r="D1055" t="str">
            <v>ENVIROFIT INTERNATIONAL, LLC</v>
          </cell>
          <cell r="E1055">
            <v>97449</v>
          </cell>
          <cell r="F1055">
            <v>0</v>
          </cell>
          <cell r="G1055">
            <v>0</v>
          </cell>
          <cell r="H1055">
            <v>0</v>
          </cell>
          <cell r="I1055">
            <v>0</v>
          </cell>
        </row>
        <row r="1056">
          <cell r="C1056" t="str">
            <v>FORT COLLINS</v>
          </cell>
          <cell r="D1056" t="str">
            <v>INVIRAGEN, INC.</v>
          </cell>
          <cell r="E1056">
            <v>3183629</v>
          </cell>
          <cell r="F1056">
            <v>0</v>
          </cell>
          <cell r="G1056">
            <v>0</v>
          </cell>
          <cell r="H1056">
            <v>0</v>
          </cell>
          <cell r="I1056">
            <v>0</v>
          </cell>
        </row>
        <row r="1057">
          <cell r="C1057" t="str">
            <v>FORT COLLINS</v>
          </cell>
          <cell r="D1057" t="str">
            <v>ROCKY MOUNTAIN VIROLOGY ASSOCIATION</v>
          </cell>
          <cell r="E1057">
            <v>6000</v>
          </cell>
          <cell r="F1057">
            <v>5000</v>
          </cell>
          <cell r="G1057">
            <v>5500</v>
          </cell>
          <cell r="H1057">
            <v>5000</v>
          </cell>
          <cell r="I1057">
            <v>8000</v>
          </cell>
        </row>
        <row r="1058">
          <cell r="C1058" t="str">
            <v>FORT COLLINS</v>
          </cell>
          <cell r="D1058" t="str">
            <v>SMARTMOVE, INC.</v>
          </cell>
          <cell r="E1058">
            <v>361908</v>
          </cell>
          <cell r="F1058">
            <v>7000</v>
          </cell>
          <cell r="G1058">
            <v>0</v>
          </cell>
          <cell r="H1058">
            <v>0</v>
          </cell>
          <cell r="I1058">
            <v>0</v>
          </cell>
        </row>
        <row r="1059">
          <cell r="C1059" t="str">
            <v>FORT COLLINS</v>
          </cell>
          <cell r="D1059" t="str">
            <v>VENTRIA BIOSCIENCE</v>
          </cell>
          <cell r="E1059">
            <v>1296788</v>
          </cell>
          <cell r="F1059">
            <v>260890</v>
          </cell>
          <cell r="G1059">
            <v>307506</v>
          </cell>
          <cell r="H1059">
            <v>0</v>
          </cell>
          <cell r="I1059">
            <v>0</v>
          </cell>
        </row>
        <row r="1060">
          <cell r="C1060" t="str">
            <v>GOLDEN</v>
          </cell>
          <cell r="D1060" t="str">
            <v>AURORA ONCOLOGY, INC.</v>
          </cell>
          <cell r="E1060">
            <v>0</v>
          </cell>
          <cell r="F1060">
            <v>0</v>
          </cell>
          <cell r="G1060">
            <v>0</v>
          </cell>
          <cell r="H1060">
            <v>0</v>
          </cell>
          <cell r="I1060">
            <v>299971</v>
          </cell>
        </row>
        <row r="1061">
          <cell r="C1061" t="str">
            <v>LAFAYETTE</v>
          </cell>
          <cell r="D1061" t="str">
            <v>BOULDER NONLINEAR SYSTEMS, INC.</v>
          </cell>
          <cell r="E1061">
            <v>321434</v>
          </cell>
          <cell r="F1061">
            <v>0</v>
          </cell>
          <cell r="G1061">
            <v>1805979</v>
          </cell>
          <cell r="H1061">
            <v>2273141</v>
          </cell>
          <cell r="I1061">
            <v>911387</v>
          </cell>
        </row>
        <row r="1062">
          <cell r="C1062" t="str">
            <v>LOUISVILLE</v>
          </cell>
          <cell r="D1062" t="str">
            <v>GLOBEIMMUNE, INC.</v>
          </cell>
          <cell r="E1062">
            <v>2000000</v>
          </cell>
          <cell r="F1062">
            <v>2000000</v>
          </cell>
          <cell r="G1062">
            <v>2000000</v>
          </cell>
          <cell r="H1062">
            <v>2000000</v>
          </cell>
          <cell r="I1062">
            <v>0</v>
          </cell>
        </row>
        <row r="1063">
          <cell r="C1063" t="str">
            <v>LOUISVILLE</v>
          </cell>
          <cell r="D1063" t="str">
            <v>QUSPIN</v>
          </cell>
          <cell r="E1063">
            <v>575420</v>
          </cell>
          <cell r="F1063">
            <v>1260144</v>
          </cell>
          <cell r="G1063">
            <v>732065</v>
          </cell>
          <cell r="H1063">
            <v>772932</v>
          </cell>
          <cell r="I1063">
            <v>721712</v>
          </cell>
        </row>
        <row r="1064">
          <cell r="C1064" t="str">
            <v>PINE</v>
          </cell>
          <cell r="D1064" t="str">
            <v>NATIVE AMERICAN CANCER INITIATIVES, INC.</v>
          </cell>
          <cell r="E1064">
            <v>0</v>
          </cell>
          <cell r="F1064">
            <v>0</v>
          </cell>
          <cell r="G1064">
            <v>0</v>
          </cell>
          <cell r="H1064">
            <v>151055</v>
          </cell>
          <cell r="I1064">
            <v>0</v>
          </cell>
        </row>
        <row r="1065">
          <cell r="C1065" t="str">
            <v>SILVERTHORNE</v>
          </cell>
          <cell r="D1065" t="str">
            <v>KEYSTONE SYMPOSIA</v>
          </cell>
          <cell r="E1065">
            <v>636012</v>
          </cell>
          <cell r="F1065">
            <v>548858</v>
          </cell>
          <cell r="G1065">
            <v>408100</v>
          </cell>
          <cell r="H1065">
            <v>423400</v>
          </cell>
          <cell r="I1065">
            <v>419400</v>
          </cell>
        </row>
        <row r="1066">
          <cell r="C1066" t="str">
            <v>SUPERIOR</v>
          </cell>
          <cell r="D1066" t="str">
            <v>CORAMIR BIOMEDICAL, INC.</v>
          </cell>
          <cell r="E1066">
            <v>0</v>
          </cell>
          <cell r="F1066">
            <v>0</v>
          </cell>
          <cell r="G1066">
            <v>0</v>
          </cell>
          <cell r="H1066">
            <v>0</v>
          </cell>
          <cell r="I1066">
            <v>153531</v>
          </cell>
        </row>
        <row r="1067">
          <cell r="E1067">
            <v>63737988</v>
          </cell>
          <cell r="F1067">
            <v>63423000</v>
          </cell>
          <cell r="G1067">
            <v>63516511</v>
          </cell>
          <cell r="H1067">
            <v>61524030</v>
          </cell>
          <cell r="I1067">
            <v>51244016</v>
          </cell>
        </row>
        <row r="1068">
          <cell r="C1068" t="str">
            <v>DURANGO</v>
          </cell>
          <cell r="D1068" t="str">
            <v>FORT LEWIS COLLEGE</v>
          </cell>
          <cell r="E1068">
            <v>272600</v>
          </cell>
          <cell r="F1068">
            <v>31108</v>
          </cell>
          <cell r="G1068">
            <v>91419</v>
          </cell>
          <cell r="H1068">
            <v>123662</v>
          </cell>
          <cell r="I1068">
            <v>357975</v>
          </cell>
        </row>
        <row r="1069">
          <cell r="C1069" t="str">
            <v>PUEBLO</v>
          </cell>
          <cell r="D1069" t="str">
            <v>PHCC, LP</v>
          </cell>
          <cell r="E1069">
            <v>0</v>
          </cell>
          <cell r="F1069">
            <v>206466</v>
          </cell>
          <cell r="G1069">
            <v>0</v>
          </cell>
          <cell r="H1069">
            <v>0</v>
          </cell>
          <cell r="I1069">
            <v>0</v>
          </cell>
        </row>
        <row r="1070">
          <cell r="E1070">
            <v>272600</v>
          </cell>
          <cell r="F1070">
            <v>237574</v>
          </cell>
          <cell r="G1070">
            <v>91419</v>
          </cell>
          <cell r="H1070">
            <v>123662</v>
          </cell>
          <cell r="I1070">
            <v>357975</v>
          </cell>
        </row>
        <row r="1071">
          <cell r="C1071" t="str">
            <v>FORT COLLINS</v>
          </cell>
          <cell r="D1071" t="str">
            <v>COLORADO STATE UNIVERSITY</v>
          </cell>
          <cell r="E1071">
            <v>32724352</v>
          </cell>
          <cell r="F1071">
            <v>29101691</v>
          </cell>
          <cell r="G1071">
            <v>26193288</v>
          </cell>
          <cell r="H1071">
            <v>33459718</v>
          </cell>
          <cell r="I1071">
            <v>33530248</v>
          </cell>
        </row>
        <row r="1072">
          <cell r="C1072" t="str">
            <v>FORT COLLINS</v>
          </cell>
          <cell r="D1072" t="str">
            <v>SYMBIOS TECHNOLOGIES, INC</v>
          </cell>
          <cell r="E1072">
            <v>0</v>
          </cell>
          <cell r="F1072">
            <v>0</v>
          </cell>
          <cell r="G1072">
            <v>0</v>
          </cell>
          <cell r="H1072">
            <v>449931</v>
          </cell>
          <cell r="I1072">
            <v>0</v>
          </cell>
        </row>
        <row r="1073">
          <cell r="C1073" t="str">
            <v>FREDERICK</v>
          </cell>
          <cell r="D1073" t="str">
            <v>MEADOWLARK OPTICS, INC.</v>
          </cell>
          <cell r="E1073">
            <v>0</v>
          </cell>
          <cell r="F1073">
            <v>271311</v>
          </cell>
          <cell r="G1073">
            <v>215684</v>
          </cell>
          <cell r="H1073">
            <v>469426</v>
          </cell>
          <cell r="I1073">
            <v>0</v>
          </cell>
        </row>
        <row r="1074">
          <cell r="C1074" t="str">
            <v>GREELEY</v>
          </cell>
          <cell r="D1074" t="str">
            <v>UNIVERSITY OF NORTHERN COLORADO</v>
          </cell>
          <cell r="E1074">
            <v>393870</v>
          </cell>
          <cell r="F1074">
            <v>290734</v>
          </cell>
          <cell r="G1074">
            <v>0</v>
          </cell>
          <cell r="H1074">
            <v>402249</v>
          </cell>
          <cell r="I1074">
            <v>0</v>
          </cell>
        </row>
        <row r="1075">
          <cell r="C1075" t="str">
            <v>LITTLETON</v>
          </cell>
          <cell r="D1075" t="str">
            <v>VITAN-BIOTECH, LLC</v>
          </cell>
          <cell r="E1075">
            <v>0</v>
          </cell>
          <cell r="F1075">
            <v>0</v>
          </cell>
          <cell r="G1075">
            <v>0</v>
          </cell>
          <cell r="H1075">
            <v>0</v>
          </cell>
          <cell r="I1075">
            <v>381643</v>
          </cell>
        </row>
        <row r="1076">
          <cell r="C1076" t="str">
            <v>LONGMONT</v>
          </cell>
          <cell r="D1076" t="str">
            <v>AEROPHASE, INC.</v>
          </cell>
          <cell r="E1076">
            <v>0</v>
          </cell>
          <cell r="F1076">
            <v>0</v>
          </cell>
          <cell r="G1076">
            <v>224946</v>
          </cell>
          <cell r="H1076">
            <v>0</v>
          </cell>
          <cell r="I1076">
            <v>300000</v>
          </cell>
        </row>
        <row r="1077">
          <cell r="C1077" t="str">
            <v>LONGMONT</v>
          </cell>
          <cell r="D1077" t="str">
            <v>INREDOX, LLC</v>
          </cell>
          <cell r="E1077">
            <v>0</v>
          </cell>
          <cell r="F1077">
            <v>0</v>
          </cell>
          <cell r="G1077">
            <v>0</v>
          </cell>
          <cell r="H1077">
            <v>0</v>
          </cell>
          <cell r="I1077">
            <v>232501</v>
          </cell>
        </row>
        <row r="1078">
          <cell r="C1078" t="str">
            <v>WINDSOR</v>
          </cell>
          <cell r="D1078" t="str">
            <v>INVENUX, LLC</v>
          </cell>
          <cell r="E1078">
            <v>839985</v>
          </cell>
          <cell r="F1078">
            <v>0</v>
          </cell>
          <cell r="G1078">
            <v>0</v>
          </cell>
          <cell r="H1078">
            <v>807410</v>
          </cell>
          <cell r="I1078">
            <v>1142021</v>
          </cell>
        </row>
        <row r="1079">
          <cell r="E1079">
            <v>33958207</v>
          </cell>
          <cell r="F1079">
            <v>29663736</v>
          </cell>
          <cell r="G1079">
            <v>26633918</v>
          </cell>
          <cell r="H1079">
            <v>35588734</v>
          </cell>
          <cell r="I1079">
            <v>35586413</v>
          </cell>
        </row>
        <row r="1080">
          <cell r="C1080" t="str">
            <v>BUENA VISTA</v>
          </cell>
          <cell r="D1080" t="str">
            <v>TOPOGEN, INC.</v>
          </cell>
          <cell r="E1080">
            <v>0</v>
          </cell>
          <cell r="F1080">
            <v>0</v>
          </cell>
          <cell r="G1080">
            <v>1272800</v>
          </cell>
          <cell r="H1080">
            <v>1117200</v>
          </cell>
          <cell r="I1080">
            <v>0</v>
          </cell>
        </row>
        <row r="1081">
          <cell r="C1081" t="str">
            <v>COLORADO SPRINGS</v>
          </cell>
          <cell r="D1081" t="str">
            <v>ABLELINK TECHNOLOGIES, INC.</v>
          </cell>
          <cell r="E1081">
            <v>916722</v>
          </cell>
          <cell r="F1081">
            <v>0</v>
          </cell>
          <cell r="G1081">
            <v>0</v>
          </cell>
          <cell r="H1081">
            <v>0</v>
          </cell>
          <cell r="I1081">
            <v>132454</v>
          </cell>
        </row>
        <row r="1082">
          <cell r="C1082" t="str">
            <v>COLORADO SPRINGS</v>
          </cell>
          <cell r="D1082" t="str">
            <v>BIOLOGICAL SCIENCES CURRICULUM STUDY</v>
          </cell>
          <cell r="E1082">
            <v>176736</v>
          </cell>
          <cell r="F1082">
            <v>187272</v>
          </cell>
          <cell r="G1082">
            <v>187278</v>
          </cell>
          <cell r="H1082">
            <v>452900</v>
          </cell>
          <cell r="I1082">
            <v>271472</v>
          </cell>
        </row>
        <row r="1083">
          <cell r="C1083" t="str">
            <v>COLORADO SPRINGS</v>
          </cell>
          <cell r="D1083" t="str">
            <v>BLUESUN, INC.</v>
          </cell>
          <cell r="E1083">
            <v>51204</v>
          </cell>
          <cell r="F1083">
            <v>0</v>
          </cell>
          <cell r="G1083">
            <v>0</v>
          </cell>
          <cell r="H1083">
            <v>0</v>
          </cell>
          <cell r="I1083">
            <v>0</v>
          </cell>
        </row>
        <row r="1084">
          <cell r="C1084" t="str">
            <v>COLORADO SPRINGS</v>
          </cell>
          <cell r="D1084" t="str">
            <v>BOOZ ALLEN HAMILTON, INC.</v>
          </cell>
          <cell r="E1084">
            <v>0</v>
          </cell>
          <cell r="F1084">
            <v>0</v>
          </cell>
          <cell r="G1084">
            <v>5934893</v>
          </cell>
          <cell r="H1084">
            <v>0</v>
          </cell>
          <cell r="I1084">
            <v>0</v>
          </cell>
        </row>
        <row r="1085">
          <cell r="C1085" t="str">
            <v>COLORADO SPRINGS</v>
          </cell>
          <cell r="D1085" t="str">
            <v>STEWART COMPUTATIONAL CHEMISTRY</v>
          </cell>
          <cell r="E1085">
            <v>0</v>
          </cell>
          <cell r="F1085">
            <v>113567</v>
          </cell>
          <cell r="G1085">
            <v>223797</v>
          </cell>
          <cell r="H1085">
            <v>234497</v>
          </cell>
          <cell r="I1085">
            <v>0</v>
          </cell>
        </row>
        <row r="1086">
          <cell r="C1086" t="str">
            <v>COLORADO SPRINGS</v>
          </cell>
          <cell r="D1086" t="str">
            <v>UNIVERSITY OF COLORADO AT COLORADO SPGS</v>
          </cell>
          <cell r="E1086">
            <v>645346</v>
          </cell>
          <cell r="F1086">
            <v>599228</v>
          </cell>
          <cell r="G1086">
            <v>599601</v>
          </cell>
          <cell r="H1086">
            <v>827831</v>
          </cell>
          <cell r="I1086">
            <v>1350077</v>
          </cell>
        </row>
        <row r="1087">
          <cell r="E1087">
            <v>1790008</v>
          </cell>
          <cell r="F1087">
            <v>900067</v>
          </cell>
          <cell r="G1087">
            <v>8218369</v>
          </cell>
          <cell r="H1087">
            <v>2632428</v>
          </cell>
          <cell r="I1087">
            <v>1754003</v>
          </cell>
        </row>
        <row r="1088">
          <cell r="C1088" t="str">
            <v>AURORA</v>
          </cell>
          <cell r="D1088" t="str">
            <v>ALLANDER BIOTECHNOLOGIES, LLC</v>
          </cell>
          <cell r="E1088">
            <v>0</v>
          </cell>
          <cell r="F1088">
            <v>0</v>
          </cell>
          <cell r="G1088">
            <v>0</v>
          </cell>
          <cell r="H1088">
            <v>0</v>
          </cell>
          <cell r="I1088">
            <v>797137</v>
          </cell>
        </row>
        <row r="1089">
          <cell r="C1089" t="str">
            <v>AURORA</v>
          </cell>
          <cell r="D1089" t="str">
            <v>CHILDREN'S HOSPITAL OF DENVER</v>
          </cell>
          <cell r="E1089">
            <v>314021</v>
          </cell>
          <cell r="F1089">
            <v>0</v>
          </cell>
          <cell r="G1089">
            <v>0</v>
          </cell>
          <cell r="H1089">
            <v>0</v>
          </cell>
          <cell r="I1089">
            <v>0</v>
          </cell>
        </row>
        <row r="1090">
          <cell r="C1090" t="str">
            <v>AURORA</v>
          </cell>
          <cell r="D1090" t="str">
            <v>CLEARSIGHT, LLC</v>
          </cell>
          <cell r="E1090">
            <v>0</v>
          </cell>
          <cell r="F1090">
            <v>0</v>
          </cell>
          <cell r="G1090">
            <v>0</v>
          </cell>
          <cell r="H1090">
            <v>0</v>
          </cell>
          <cell r="I1090">
            <v>499999</v>
          </cell>
        </row>
        <row r="1091">
          <cell r="C1091" t="str">
            <v>AURORA</v>
          </cell>
          <cell r="D1091" t="str">
            <v>COLORADO ALPHAHERPESVIRUS LATENCY SOCIET</v>
          </cell>
          <cell r="E1091">
            <v>0</v>
          </cell>
          <cell r="F1091">
            <v>54950</v>
          </cell>
          <cell r="G1091">
            <v>54950</v>
          </cell>
          <cell r="H1091">
            <v>54950</v>
          </cell>
          <cell r="I1091">
            <v>45000</v>
          </cell>
        </row>
        <row r="1092">
          <cell r="C1092" t="str">
            <v>AURORA</v>
          </cell>
          <cell r="D1092" t="str">
            <v>LOHOCLA RESEARCH CORPORATION</v>
          </cell>
          <cell r="E1092">
            <v>474702</v>
          </cell>
          <cell r="F1092">
            <v>474720</v>
          </cell>
          <cell r="G1092">
            <v>3000000</v>
          </cell>
          <cell r="H1092">
            <v>2957331</v>
          </cell>
          <cell r="I1092">
            <v>4500000</v>
          </cell>
        </row>
        <row r="1093">
          <cell r="C1093" t="str">
            <v>AURORA</v>
          </cell>
          <cell r="D1093" t="str">
            <v>MBC PHARMA, INC.</v>
          </cell>
          <cell r="E1093">
            <v>319387</v>
          </cell>
          <cell r="F1093">
            <v>100957</v>
          </cell>
          <cell r="G1093">
            <v>0</v>
          </cell>
          <cell r="H1093">
            <v>301877</v>
          </cell>
          <cell r="I1093">
            <v>1438475</v>
          </cell>
        </row>
        <row r="1094">
          <cell r="C1094" t="str">
            <v>AURORA</v>
          </cell>
          <cell r="D1094" t="str">
            <v>PATHWAYS BIOSCIENCE, LLC</v>
          </cell>
          <cell r="E1094">
            <v>0</v>
          </cell>
          <cell r="F1094">
            <v>0</v>
          </cell>
          <cell r="G1094">
            <v>0</v>
          </cell>
          <cell r="H1094">
            <v>0</v>
          </cell>
          <cell r="I1094">
            <v>439176</v>
          </cell>
        </row>
        <row r="1095">
          <cell r="C1095" t="str">
            <v>AURORA</v>
          </cell>
          <cell r="D1095" t="str">
            <v>SHARKLET TECHNOLOGIES, INC.</v>
          </cell>
          <cell r="E1095">
            <v>1307703</v>
          </cell>
          <cell r="F1095">
            <v>921908</v>
          </cell>
          <cell r="G1095">
            <v>887124</v>
          </cell>
          <cell r="H1095">
            <v>1316559</v>
          </cell>
          <cell r="I1095">
            <v>1819553</v>
          </cell>
        </row>
        <row r="1096">
          <cell r="C1096" t="str">
            <v>AURORA</v>
          </cell>
          <cell r="D1096" t="str">
            <v>SIXONE SOLUTIONS, LLC</v>
          </cell>
          <cell r="E1096">
            <v>292886</v>
          </cell>
          <cell r="F1096">
            <v>0</v>
          </cell>
          <cell r="G1096">
            <v>0</v>
          </cell>
          <cell r="H1096">
            <v>0</v>
          </cell>
          <cell r="I1096">
            <v>0</v>
          </cell>
        </row>
        <row r="1097">
          <cell r="C1097" t="str">
            <v>AURORA</v>
          </cell>
          <cell r="D1097" t="str">
            <v>TAIGA BIOTECHNOLOGIES, INC.</v>
          </cell>
          <cell r="E1097">
            <v>0</v>
          </cell>
          <cell r="F1097">
            <v>381002</v>
          </cell>
          <cell r="G1097">
            <v>0</v>
          </cell>
          <cell r="H1097">
            <v>0</v>
          </cell>
          <cell r="I1097">
            <v>0</v>
          </cell>
        </row>
        <row r="1098">
          <cell r="C1098" t="str">
            <v>AURORA</v>
          </cell>
          <cell r="D1098" t="str">
            <v>UNIVERSITY OF COLORADO DENVER</v>
          </cell>
          <cell r="E1098">
            <v>184692174</v>
          </cell>
          <cell r="F1098">
            <v>191238234</v>
          </cell>
          <cell r="G1098">
            <v>195295612</v>
          </cell>
          <cell r="H1098">
            <v>206043902</v>
          </cell>
          <cell r="I1098">
            <v>216158884</v>
          </cell>
        </row>
        <row r="1099">
          <cell r="C1099" t="str">
            <v>AURORA</v>
          </cell>
          <cell r="D1099" t="str">
            <v>UNIVERSITY OF COLORADO DENVER/HSC DENVER</v>
          </cell>
          <cell r="E1099">
            <v>545261</v>
          </cell>
          <cell r="F1099">
            <v>0</v>
          </cell>
          <cell r="G1099">
            <v>0</v>
          </cell>
          <cell r="H1099">
            <v>0</v>
          </cell>
          <cell r="I1099">
            <v>0</v>
          </cell>
        </row>
        <row r="1100">
          <cell r="C1100" t="str">
            <v>AURORA</v>
          </cell>
          <cell r="D1100" t="str">
            <v>Z BIOTECH, LLC</v>
          </cell>
          <cell r="E1100">
            <v>0</v>
          </cell>
          <cell r="F1100">
            <v>0</v>
          </cell>
          <cell r="G1100">
            <v>0</v>
          </cell>
          <cell r="H1100">
            <v>0</v>
          </cell>
          <cell r="I1100">
            <v>154935</v>
          </cell>
        </row>
        <row r="1101">
          <cell r="C1101" t="str">
            <v>CENTENNIAL</v>
          </cell>
          <cell r="D1101" t="str">
            <v>COLORADO RESEARCH PARTNERS, LLC</v>
          </cell>
          <cell r="E1101">
            <v>0</v>
          </cell>
          <cell r="F1101">
            <v>0</v>
          </cell>
          <cell r="G1101">
            <v>183693</v>
          </cell>
          <cell r="H1101">
            <v>0</v>
          </cell>
          <cell r="I1101">
            <v>289373</v>
          </cell>
        </row>
        <row r="1102">
          <cell r="C1102" t="str">
            <v>ENGLEWOOD</v>
          </cell>
          <cell r="D1102" t="str">
            <v>CHI INSTITUTE FOR RESEARCH &amp; INNOVATION</v>
          </cell>
          <cell r="E1102">
            <v>0</v>
          </cell>
          <cell r="F1102">
            <v>905000</v>
          </cell>
          <cell r="G1102">
            <v>780000</v>
          </cell>
          <cell r="H1102">
            <v>880000</v>
          </cell>
          <cell r="I1102">
            <v>783454</v>
          </cell>
        </row>
        <row r="1103">
          <cell r="E1103">
            <v>187946134</v>
          </cell>
          <cell r="F1103">
            <v>194076771</v>
          </cell>
          <cell r="G1103">
            <v>200201379</v>
          </cell>
          <cell r="H1103">
            <v>211554619</v>
          </cell>
          <cell r="I1103">
            <v>226925986</v>
          </cell>
        </row>
        <row r="1104">
          <cell r="C1104" t="str">
            <v>ARVADA</v>
          </cell>
          <cell r="D1104" t="str">
            <v>QUEST PRODUCT DEVELOPMENT CORPORATION</v>
          </cell>
          <cell r="E1104">
            <v>561069</v>
          </cell>
          <cell r="F1104">
            <v>0</v>
          </cell>
          <cell r="G1104">
            <v>0</v>
          </cell>
          <cell r="H1104">
            <v>0</v>
          </cell>
          <cell r="I1104">
            <v>0</v>
          </cell>
        </row>
        <row r="1105">
          <cell r="C1105" t="str">
            <v>GOLDEN</v>
          </cell>
          <cell r="D1105" t="str">
            <v>COLORADO SCHOOL OF MINES</v>
          </cell>
          <cell r="E1105">
            <v>480395</v>
          </cell>
          <cell r="F1105">
            <v>875135</v>
          </cell>
          <cell r="G1105">
            <v>835118</v>
          </cell>
          <cell r="H1105">
            <v>774627</v>
          </cell>
          <cell r="I1105">
            <v>1175863</v>
          </cell>
        </row>
        <row r="1106">
          <cell r="C1106" t="str">
            <v>GOLDEN</v>
          </cell>
          <cell r="D1106" t="str">
            <v>KLEIN BUENDEL, INC.</v>
          </cell>
          <cell r="E1106">
            <v>2237616</v>
          </cell>
          <cell r="F1106">
            <v>2149702</v>
          </cell>
          <cell r="G1106">
            <v>2434013</v>
          </cell>
          <cell r="H1106">
            <v>4286453</v>
          </cell>
          <cell r="I1106">
            <v>4752535</v>
          </cell>
        </row>
        <row r="1107">
          <cell r="C1107" t="str">
            <v>WESTMINSTER</v>
          </cell>
          <cell r="D1107" t="str">
            <v>INVISIBLE HAND ENTERPRISES, LLC</v>
          </cell>
          <cell r="E1107">
            <v>0</v>
          </cell>
          <cell r="F1107">
            <v>474211</v>
          </cell>
          <cell r="G1107">
            <v>462527</v>
          </cell>
          <cell r="H1107">
            <v>0</v>
          </cell>
          <cell r="I1107">
            <v>0</v>
          </cell>
        </row>
        <row r="1108">
          <cell r="C1108" t="str">
            <v>WHEAT RIDGE</v>
          </cell>
          <cell r="D1108" t="str">
            <v>TDA RESEARCH, INC.</v>
          </cell>
          <cell r="E1108">
            <v>150000</v>
          </cell>
          <cell r="F1108">
            <v>332536</v>
          </cell>
          <cell r="G1108">
            <v>551981</v>
          </cell>
          <cell r="H1108">
            <v>642546</v>
          </cell>
          <cell r="I1108">
            <v>0</v>
          </cell>
        </row>
        <row r="1109">
          <cell r="E1109">
            <v>3429080</v>
          </cell>
          <cell r="F1109">
            <v>3831584</v>
          </cell>
          <cell r="G1109">
            <v>4283639</v>
          </cell>
          <cell r="H1109">
            <v>5703626</v>
          </cell>
          <cell r="I1109">
            <v>5928398</v>
          </cell>
        </row>
        <row r="1110">
          <cell r="E1110">
            <v>350814653</v>
          </cell>
          <cell r="F1110">
            <v>350854454</v>
          </cell>
          <cell r="G1110">
            <v>382546862</v>
          </cell>
          <cell r="H1110">
            <v>391534705</v>
          </cell>
          <cell r="I1110">
            <v>397815023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1"/>
  <sheetViews>
    <sheetView tabSelected="1" topLeftCell="A86" workbookViewId="0">
      <selection activeCell="E94" sqref="E94:I94"/>
    </sheetView>
  </sheetViews>
  <sheetFormatPr defaultRowHeight="15" x14ac:dyDescent="0.25"/>
  <cols>
    <col min="1" max="1" width="19.28515625" style="7" customWidth="1"/>
    <col min="2" max="2" width="9.7109375" style="7" bestFit="1"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31" customFormat="1" ht="100.5" customHeight="1" x14ac:dyDescent="0.25"/>
    <row r="2" spans="1:9" s="31" customFormat="1" ht="16.5" customHeight="1" x14ac:dyDescent="0.25"/>
    <row r="3" spans="1:9" s="31" customFormat="1" x14ac:dyDescent="0.25"/>
    <row r="4" spans="1:9" s="31" customFormat="1" x14ac:dyDescent="0.25"/>
    <row r="5" spans="1:9" s="31" customFormat="1" x14ac:dyDescent="0.25"/>
    <row r="6" spans="1:9" s="31"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[2]Sheet1!C1024</f>
        <v>DENVER</v>
      </c>
      <c r="D8" s="4" t="str">
        <f>[2]Sheet1!D1024</f>
        <v>COLORADO CANCER RESEARCH PROGRAM, INC.</v>
      </c>
      <c r="E8" s="1">
        <f>[2]Sheet1!E1024</f>
        <v>1136278</v>
      </c>
      <c r="F8" s="1">
        <f>[2]Sheet1!F1024</f>
        <v>1309957</v>
      </c>
      <c r="G8" s="1">
        <f>[2]Sheet1!G1024</f>
        <v>996517</v>
      </c>
      <c r="H8" s="1">
        <f>[2]Sheet1!H1024</f>
        <v>996517</v>
      </c>
      <c r="I8" s="1">
        <f>[2]Sheet1!I1024</f>
        <v>992957</v>
      </c>
    </row>
    <row r="9" spans="1:9" customFormat="1" x14ac:dyDescent="0.25">
      <c r="A9" s="2" t="s">
        <v>8</v>
      </c>
      <c r="B9" s="3">
        <v>1</v>
      </c>
      <c r="C9" s="4" t="str">
        <f>[2]Sheet1!C1025</f>
        <v>DENVER</v>
      </c>
      <c r="D9" s="4" t="str">
        <f>[2]Sheet1!D1025</f>
        <v>DENVER HEALTH AND HOSPITAL AUTHORITY</v>
      </c>
      <c r="E9" s="1">
        <f>[2]Sheet1!E1025</f>
        <v>1103869</v>
      </c>
      <c r="F9" s="1">
        <f>[2]Sheet1!F1025</f>
        <v>934367</v>
      </c>
      <c r="G9" s="1">
        <f>[2]Sheet1!G1025</f>
        <v>2125597</v>
      </c>
      <c r="H9" s="1">
        <f>[2]Sheet1!H1025</f>
        <v>2237616</v>
      </c>
      <c r="I9" s="1">
        <f>[2]Sheet1!I1025</f>
        <v>1597463</v>
      </c>
    </row>
    <row r="10" spans="1:9" customFormat="1" x14ac:dyDescent="0.25">
      <c r="A10" s="2" t="s">
        <v>8</v>
      </c>
      <c r="B10" s="3">
        <v>1</v>
      </c>
      <c r="C10" s="4" t="str">
        <f>[2]Sheet1!C1026</f>
        <v>DENVER</v>
      </c>
      <c r="D10" s="4" t="str">
        <f>[2]Sheet1!D1026</f>
        <v>DENVER MUSEUM OF NATURE AND SCIENCE</v>
      </c>
      <c r="E10" s="1">
        <f>[2]Sheet1!E1026</f>
        <v>0</v>
      </c>
      <c r="F10" s="1">
        <f>[2]Sheet1!F1026</f>
        <v>0</v>
      </c>
      <c r="G10" s="1">
        <f>[2]Sheet1!G1026</f>
        <v>0</v>
      </c>
      <c r="H10" s="1">
        <f>[2]Sheet1!H1026</f>
        <v>267081</v>
      </c>
      <c r="I10" s="1">
        <f>[2]Sheet1!I1026</f>
        <v>259910</v>
      </c>
    </row>
    <row r="11" spans="1:9" customFormat="1" x14ac:dyDescent="0.25">
      <c r="A11" s="2" t="s">
        <v>8</v>
      </c>
      <c r="B11" s="3">
        <v>1</v>
      </c>
      <c r="C11" s="4" t="str">
        <f>[2]Sheet1!C1027</f>
        <v>DENVER</v>
      </c>
      <c r="D11" s="4" t="str">
        <f>[2]Sheet1!D1027</f>
        <v>DENVER RESEARCH INSTITUTE</v>
      </c>
      <c r="E11" s="1">
        <f>[2]Sheet1!E1027</f>
        <v>320821</v>
      </c>
      <c r="F11" s="1">
        <f>[2]Sheet1!F1027</f>
        <v>0</v>
      </c>
      <c r="G11" s="1">
        <f>[2]Sheet1!G1027</f>
        <v>421250</v>
      </c>
      <c r="H11" s="1">
        <f>[2]Sheet1!H1027</f>
        <v>311943</v>
      </c>
      <c r="I11" s="1">
        <f>[2]Sheet1!I1027</f>
        <v>121432</v>
      </c>
    </row>
    <row r="12" spans="1:9" s="17" customFormat="1" ht="15.75" x14ac:dyDescent="0.25">
      <c r="A12" s="2" t="s">
        <v>8</v>
      </c>
      <c r="B12" s="3">
        <v>1</v>
      </c>
      <c r="C12" s="4" t="str">
        <f>[2]Sheet1!C1028</f>
        <v>DENVER</v>
      </c>
      <c r="D12" s="4" t="str">
        <f>[2]Sheet1!D1028</f>
        <v>METROPOLITAN STATE UNIVERSITY OF DENVER</v>
      </c>
      <c r="E12" s="1">
        <f>[2]Sheet1!E1028</f>
        <v>173796</v>
      </c>
      <c r="F12" s="1">
        <f>[2]Sheet1!F1028</f>
        <v>0</v>
      </c>
      <c r="G12" s="1">
        <f>[2]Sheet1!G1028</f>
        <v>0</v>
      </c>
      <c r="H12" s="1">
        <f>[2]Sheet1!H1028</f>
        <v>0</v>
      </c>
      <c r="I12" s="1">
        <f>[2]Sheet1!I1028</f>
        <v>0</v>
      </c>
    </row>
    <row r="13" spans="1:9" customFormat="1" x14ac:dyDescent="0.25">
      <c r="A13" s="2" t="s">
        <v>8</v>
      </c>
      <c r="B13" s="3">
        <v>1</v>
      </c>
      <c r="C13" s="4" t="str">
        <f>[2]Sheet1!C1029</f>
        <v>DENVER</v>
      </c>
      <c r="D13" s="4" t="str">
        <f>[2]Sheet1!D1029</f>
        <v>NATIONAL JEWISH HEALTH</v>
      </c>
      <c r="E13" s="1">
        <f>[2]Sheet1!E1029</f>
        <v>52855150</v>
      </c>
      <c r="F13" s="1">
        <f>[2]Sheet1!F1029</f>
        <v>52177304</v>
      </c>
      <c r="G13" s="1">
        <f>[2]Sheet1!G1029</f>
        <v>71249474</v>
      </c>
      <c r="H13" s="1">
        <f>[2]Sheet1!H1029</f>
        <v>65738672</v>
      </c>
      <c r="I13" s="1">
        <f>[2]Sheet1!I1029</f>
        <v>66115900</v>
      </c>
    </row>
    <row r="14" spans="1:9" customFormat="1" x14ac:dyDescent="0.25">
      <c r="A14" s="2" t="s">
        <v>8</v>
      </c>
      <c r="B14" s="3">
        <v>1</v>
      </c>
      <c r="C14" s="4" t="str">
        <f>[2]Sheet1!C1030</f>
        <v>DENVER</v>
      </c>
      <c r="D14" s="4" t="str">
        <f>[2]Sheet1!D1030</f>
        <v>OP-T-MUNE, INC.</v>
      </c>
      <c r="E14" s="1">
        <f>[2]Sheet1!E1030</f>
        <v>0</v>
      </c>
      <c r="F14" s="1">
        <f>[2]Sheet1!F1030</f>
        <v>211808</v>
      </c>
      <c r="G14" s="1">
        <f>[2]Sheet1!G1030</f>
        <v>0</v>
      </c>
      <c r="H14" s="1">
        <f>[2]Sheet1!H1030</f>
        <v>0</v>
      </c>
      <c r="I14" s="1">
        <f>[2]Sheet1!I1030</f>
        <v>1017571</v>
      </c>
    </row>
    <row r="15" spans="1:9" customFormat="1" x14ac:dyDescent="0.25">
      <c r="A15" s="2" t="s">
        <v>8</v>
      </c>
      <c r="B15" s="3">
        <v>1</v>
      </c>
      <c r="C15" s="4" t="str">
        <f>[2]Sheet1!C1031</f>
        <v>DENVER</v>
      </c>
      <c r="D15" s="4" t="str">
        <f>[2]Sheet1!D1031</f>
        <v>PHARMATECH, INC.</v>
      </c>
      <c r="E15" s="1">
        <f>[2]Sheet1!E1031</f>
        <v>925328</v>
      </c>
      <c r="F15" s="1">
        <f>[2]Sheet1!F1031</f>
        <v>0</v>
      </c>
      <c r="G15" s="1">
        <f>[2]Sheet1!G1031</f>
        <v>0</v>
      </c>
      <c r="H15" s="1">
        <f>[2]Sheet1!H1031</f>
        <v>0</v>
      </c>
      <c r="I15" s="1">
        <f>[2]Sheet1!I1031</f>
        <v>0</v>
      </c>
    </row>
    <row r="16" spans="1:9" customFormat="1" x14ac:dyDescent="0.25">
      <c r="A16" s="2" t="s">
        <v>8</v>
      </c>
      <c r="B16" s="3">
        <v>1</v>
      </c>
      <c r="C16" s="4" t="str">
        <f>[2]Sheet1!C1032</f>
        <v>DENVER</v>
      </c>
      <c r="D16" s="4" t="str">
        <f>[2]Sheet1!D1032</f>
        <v>RXREVU, INC.</v>
      </c>
      <c r="E16" s="1">
        <f>[2]Sheet1!E1032</f>
        <v>0</v>
      </c>
      <c r="F16" s="1">
        <f>[2]Sheet1!F1032</f>
        <v>0</v>
      </c>
      <c r="G16" s="1">
        <f>[2]Sheet1!G1032</f>
        <v>0</v>
      </c>
      <c r="H16" s="1">
        <f>[2]Sheet1!H1032</f>
        <v>0</v>
      </c>
      <c r="I16" s="1">
        <f>[2]Sheet1!I1032</f>
        <v>374161</v>
      </c>
    </row>
    <row r="17" spans="1:9" customFormat="1" x14ac:dyDescent="0.25">
      <c r="A17" s="2" t="s">
        <v>8</v>
      </c>
      <c r="B17" s="3">
        <v>1</v>
      </c>
      <c r="C17" s="4" t="str">
        <f>[2]Sheet1!C1033</f>
        <v>DENVER</v>
      </c>
      <c r="D17" s="4" t="str">
        <f>[2]Sheet1!D1033</f>
        <v>UNIVERSITY OF DENVER (COLORADO SEMINARY)</v>
      </c>
      <c r="E17" s="1">
        <f>[2]Sheet1!E1033</f>
        <v>3165394</v>
      </c>
      <c r="F17" s="1">
        <f>[2]Sheet1!F1033</f>
        <v>4088286</v>
      </c>
      <c r="G17" s="1">
        <f>[2]Sheet1!G1033</f>
        <v>3632342</v>
      </c>
      <c r="H17" s="1">
        <f>[2]Sheet1!H1033</f>
        <v>2332222</v>
      </c>
      <c r="I17" s="1">
        <f>[2]Sheet1!I1033</f>
        <v>5538838</v>
      </c>
    </row>
    <row r="18" spans="1:9" customFormat="1" x14ac:dyDescent="0.25">
      <c r="A18" s="2" t="s">
        <v>8</v>
      </c>
      <c r="B18" s="3">
        <v>1</v>
      </c>
      <c r="C18" s="4" t="str">
        <f>[2]Sheet1!C1034</f>
        <v>ENGLEWOOD</v>
      </c>
      <c r="D18" s="4" t="str">
        <f>[2]Sheet1!D1034</f>
        <v>BIOMIMETIX JV, LLC</v>
      </c>
      <c r="E18" s="1">
        <f>[2]Sheet1!E1034</f>
        <v>0</v>
      </c>
      <c r="F18" s="1">
        <f>[2]Sheet1!F1034</f>
        <v>0</v>
      </c>
      <c r="G18" s="1">
        <f>[2]Sheet1!G1034</f>
        <v>1176447</v>
      </c>
      <c r="H18" s="1">
        <f>[2]Sheet1!H1034</f>
        <v>2523555</v>
      </c>
      <c r="I18" s="1">
        <f>[2]Sheet1!I1034</f>
        <v>0</v>
      </c>
    </row>
    <row r="19" spans="1:9" s="6" customFormat="1" x14ac:dyDescent="0.25">
      <c r="A19" s="8" t="s">
        <v>8</v>
      </c>
      <c r="B19" s="9">
        <v>1</v>
      </c>
      <c r="C19" s="10" t="s">
        <v>4</v>
      </c>
      <c r="D19" s="10" t="s">
        <v>5</v>
      </c>
      <c r="E19" s="11">
        <f>[2]Sheet1!E1035</f>
        <v>59680636</v>
      </c>
      <c r="F19" s="11">
        <f>[2]Sheet1!F1035</f>
        <v>58721722</v>
      </c>
      <c r="G19" s="11">
        <f>[2]Sheet1!G1035</f>
        <v>79601627</v>
      </c>
      <c r="H19" s="11">
        <f>[2]Sheet1!H1035</f>
        <v>74407606</v>
      </c>
      <c r="I19" s="11">
        <f>[2]Sheet1!I1035</f>
        <v>76018232</v>
      </c>
    </row>
    <row r="20" spans="1:9" customFormat="1" x14ac:dyDescent="0.25">
      <c r="A20" s="2" t="s">
        <v>8</v>
      </c>
      <c r="B20" s="3">
        <v>2</v>
      </c>
      <c r="C20" s="4" t="str">
        <f>[2]Sheet1!C1036</f>
        <v>BOULDER</v>
      </c>
      <c r="D20" s="4" t="str">
        <f>[2]Sheet1!D1036</f>
        <v>2B TECHNOLOGIES, INC.</v>
      </c>
      <c r="E20" s="1">
        <f>[2]Sheet1!E1036</f>
        <v>0</v>
      </c>
      <c r="F20" s="1">
        <f>[2]Sheet1!F1036</f>
        <v>149690</v>
      </c>
      <c r="G20" s="1">
        <f>[2]Sheet1!G1036</f>
        <v>499734</v>
      </c>
      <c r="H20" s="1">
        <f>[2]Sheet1!H1036</f>
        <v>484446</v>
      </c>
      <c r="I20" s="1">
        <f>[2]Sheet1!I1036</f>
        <v>149492</v>
      </c>
    </row>
    <row r="21" spans="1:9" s="17" customFormat="1" ht="15.75" x14ac:dyDescent="0.25">
      <c r="A21" s="2" t="s">
        <v>8</v>
      </c>
      <c r="B21" s="3">
        <v>2</v>
      </c>
      <c r="C21" s="4" t="str">
        <f>[2]Sheet1!C1037</f>
        <v>BOULDER</v>
      </c>
      <c r="D21" s="4" t="str">
        <f>[2]Sheet1!D1037</f>
        <v>ADVANCED RNA TECHNOLOGIES, LLC</v>
      </c>
      <c r="E21" s="1">
        <f>[2]Sheet1!E1037</f>
        <v>0</v>
      </c>
      <c r="F21" s="1">
        <f>[2]Sheet1!F1037</f>
        <v>914166</v>
      </c>
      <c r="G21" s="1">
        <f>[2]Sheet1!G1037</f>
        <v>572600</v>
      </c>
      <c r="H21" s="1">
        <f>[2]Sheet1!H1037</f>
        <v>0</v>
      </c>
      <c r="I21" s="1">
        <f>[2]Sheet1!I1037</f>
        <v>231500</v>
      </c>
    </row>
    <row r="22" spans="1:9" customFormat="1" x14ac:dyDescent="0.25">
      <c r="A22" s="2" t="s">
        <v>8</v>
      </c>
      <c r="B22" s="3">
        <v>2</v>
      </c>
      <c r="C22" s="4" t="str">
        <f>[2]Sheet1!C1038</f>
        <v>BOULDER</v>
      </c>
      <c r="D22" s="4" t="str">
        <f>[2]Sheet1!D1038</f>
        <v>AKTIV-DRY, LLC</v>
      </c>
      <c r="E22" s="1">
        <f>[2]Sheet1!E1038</f>
        <v>447532</v>
      </c>
      <c r="F22" s="1">
        <f>[2]Sheet1!F1038</f>
        <v>0</v>
      </c>
      <c r="G22" s="1">
        <f>[2]Sheet1!G1038</f>
        <v>0</v>
      </c>
      <c r="H22" s="1">
        <f>[2]Sheet1!H1038</f>
        <v>0</v>
      </c>
      <c r="I22" s="1">
        <f>[2]Sheet1!I1038</f>
        <v>0</v>
      </c>
    </row>
    <row r="23" spans="1:9" customFormat="1" x14ac:dyDescent="0.25">
      <c r="A23" s="2" t="s">
        <v>8</v>
      </c>
      <c r="B23" s="3">
        <v>2</v>
      </c>
      <c r="C23" s="4" t="str">
        <f>[2]Sheet1!C1039</f>
        <v>BOULDER</v>
      </c>
      <c r="D23" s="4" t="str">
        <f>[2]Sheet1!D1039</f>
        <v>AMIDEBIO, LLC</v>
      </c>
      <c r="E23" s="1">
        <f>[2]Sheet1!E1039</f>
        <v>0</v>
      </c>
      <c r="F23" s="1">
        <f>[2]Sheet1!F1039</f>
        <v>0</v>
      </c>
      <c r="G23" s="1">
        <f>[2]Sheet1!G1039</f>
        <v>0</v>
      </c>
      <c r="H23" s="1">
        <f>[2]Sheet1!H1039</f>
        <v>0</v>
      </c>
      <c r="I23" s="1">
        <f>[2]Sheet1!I1039</f>
        <v>131102</v>
      </c>
    </row>
    <row r="24" spans="1:9" customFormat="1" x14ac:dyDescent="0.25">
      <c r="A24" s="2" t="s">
        <v>8</v>
      </c>
      <c r="B24" s="3">
        <v>2</v>
      </c>
      <c r="C24" s="4" t="str">
        <f>[2]Sheet1!C1040</f>
        <v>BOULDER</v>
      </c>
      <c r="D24" s="4" t="str">
        <f>[2]Sheet1!D1040</f>
        <v>BOLDER BIOTECHNOLOGY, INC.</v>
      </c>
      <c r="E24" s="1">
        <f>[2]Sheet1!E1040</f>
        <v>8932764</v>
      </c>
      <c r="F24" s="1">
        <f>[2]Sheet1!F1040</f>
        <v>10387914</v>
      </c>
      <c r="G24" s="1">
        <f>[2]Sheet1!G1040</f>
        <v>10496418</v>
      </c>
      <c r="H24" s="1">
        <f>[2]Sheet1!H1040</f>
        <v>4044216</v>
      </c>
      <c r="I24" s="1">
        <f>[2]Sheet1!I1040</f>
        <v>2860608</v>
      </c>
    </row>
    <row r="25" spans="1:9" s="17" customFormat="1" ht="15.75" x14ac:dyDescent="0.25">
      <c r="A25" s="2" t="s">
        <v>8</v>
      </c>
      <c r="B25" s="3">
        <v>2</v>
      </c>
      <c r="C25" s="4" t="str">
        <f>[2]Sheet1!C1041</f>
        <v>BOULDER</v>
      </c>
      <c r="D25" s="4" t="str">
        <f>[2]Sheet1!D1041</f>
        <v>COLORADO PHOTOPOLYMER SOLUTIONS, LLC</v>
      </c>
      <c r="E25" s="1">
        <f>[2]Sheet1!E1041</f>
        <v>0</v>
      </c>
      <c r="F25" s="1">
        <f>[2]Sheet1!F1041</f>
        <v>150000</v>
      </c>
      <c r="G25" s="1">
        <f>[2]Sheet1!G1041</f>
        <v>0</v>
      </c>
      <c r="H25" s="1">
        <f>[2]Sheet1!H1041</f>
        <v>452402</v>
      </c>
      <c r="I25" s="1">
        <f>[2]Sheet1!I1041</f>
        <v>533494</v>
      </c>
    </row>
    <row r="26" spans="1:9" customFormat="1" x14ac:dyDescent="0.25">
      <c r="A26" s="2" t="s">
        <v>8</v>
      </c>
      <c r="B26" s="3">
        <v>2</v>
      </c>
      <c r="C26" s="4" t="str">
        <f>[2]Sheet1!C1042</f>
        <v>BOULDER</v>
      </c>
      <c r="D26" s="4" t="str">
        <f>[2]Sheet1!D1042</f>
        <v>COUNTERTRADE PRODUCTS, INC.</v>
      </c>
      <c r="E26" s="1">
        <f>[2]Sheet1!E1042</f>
        <v>0</v>
      </c>
      <c r="F26" s="1">
        <f>[2]Sheet1!F1042</f>
        <v>128643</v>
      </c>
      <c r="G26" s="1">
        <f>[2]Sheet1!G1042</f>
        <v>0</v>
      </c>
      <c r="H26" s="1">
        <f>[2]Sheet1!H1042</f>
        <v>0</v>
      </c>
      <c r="I26" s="1">
        <f>[2]Sheet1!I1042</f>
        <v>0</v>
      </c>
    </row>
    <row r="27" spans="1:9" customFormat="1" x14ac:dyDescent="0.25">
      <c r="A27" s="2" t="s">
        <v>8</v>
      </c>
      <c r="B27" s="3">
        <v>2</v>
      </c>
      <c r="C27" s="4" t="str">
        <f>[2]Sheet1!C1043</f>
        <v>BOULDER</v>
      </c>
      <c r="D27" s="4" t="str">
        <f>[2]Sheet1!D1043</f>
        <v>CRESTONE, INC.</v>
      </c>
      <c r="E27" s="1">
        <f>[2]Sheet1!E1043</f>
        <v>1000000</v>
      </c>
      <c r="F27" s="1">
        <f>[2]Sheet1!F1043</f>
        <v>1150000</v>
      </c>
      <c r="G27" s="1">
        <f>[2]Sheet1!G1043</f>
        <v>2547752</v>
      </c>
      <c r="H27" s="1">
        <f>[2]Sheet1!H1043</f>
        <v>2223242</v>
      </c>
      <c r="I27" s="1">
        <f>[2]Sheet1!I1043</f>
        <v>0</v>
      </c>
    </row>
    <row r="28" spans="1:9" customFormat="1" x14ac:dyDescent="0.25">
      <c r="A28" s="2" t="s">
        <v>8</v>
      </c>
      <c r="B28" s="3">
        <v>2</v>
      </c>
      <c r="C28" s="4" t="str">
        <f>[2]Sheet1!C1044</f>
        <v>BOULDER</v>
      </c>
      <c r="D28" s="4" t="str">
        <f>[2]Sheet1!D1044</f>
        <v>FLUONIC, INC.</v>
      </c>
      <c r="E28" s="1">
        <f>[2]Sheet1!E1044</f>
        <v>0</v>
      </c>
      <c r="F28" s="1">
        <f>[2]Sheet1!F1044</f>
        <v>150000</v>
      </c>
      <c r="G28" s="1">
        <f>[2]Sheet1!G1044</f>
        <v>0</v>
      </c>
      <c r="H28" s="1">
        <f>[2]Sheet1!H1044</f>
        <v>0</v>
      </c>
      <c r="I28" s="1">
        <f>[2]Sheet1!I1044</f>
        <v>0</v>
      </c>
    </row>
    <row r="29" spans="1:9" customFormat="1" x14ac:dyDescent="0.25">
      <c r="A29" s="2" t="s">
        <v>8</v>
      </c>
      <c r="B29" s="3">
        <v>2</v>
      </c>
      <c r="C29" s="4" t="str">
        <f>[2]Sheet1!C1045</f>
        <v>BOULDER</v>
      </c>
      <c r="D29" s="4" t="str">
        <f>[2]Sheet1!D1045</f>
        <v>INDEVR, INC.</v>
      </c>
      <c r="E29" s="1">
        <f>[2]Sheet1!E1045</f>
        <v>1280000</v>
      </c>
      <c r="F29" s="1">
        <f>[2]Sheet1!F1045</f>
        <v>1260145</v>
      </c>
      <c r="G29" s="1">
        <f>[2]Sheet1!G1045</f>
        <v>1330988</v>
      </c>
      <c r="H29" s="1">
        <f>[2]Sheet1!H1045</f>
        <v>1931645</v>
      </c>
      <c r="I29" s="1">
        <f>[2]Sheet1!I1045</f>
        <v>1390442</v>
      </c>
    </row>
    <row r="30" spans="1:9" customFormat="1" x14ac:dyDescent="0.25">
      <c r="A30" s="2" t="s">
        <v>8</v>
      </c>
      <c r="B30" s="3">
        <v>2</v>
      </c>
      <c r="C30" s="4" t="str">
        <f>[2]Sheet1!C1046</f>
        <v>BOULDER</v>
      </c>
      <c r="D30" s="4" t="str">
        <f>[2]Sheet1!D1046</f>
        <v>KESTREL LABS, INC.</v>
      </c>
      <c r="E30" s="1">
        <f>[2]Sheet1!E1046</f>
        <v>0</v>
      </c>
      <c r="F30" s="1">
        <f>[2]Sheet1!F1046</f>
        <v>651389</v>
      </c>
      <c r="G30" s="1">
        <f>[2]Sheet1!G1046</f>
        <v>0</v>
      </c>
      <c r="H30" s="1">
        <f>[2]Sheet1!H1046</f>
        <v>497031</v>
      </c>
      <c r="I30" s="1">
        <f>[2]Sheet1!I1046</f>
        <v>0</v>
      </c>
    </row>
    <row r="31" spans="1:9" customFormat="1" x14ac:dyDescent="0.25">
      <c r="A31" s="2" t="s">
        <v>8</v>
      </c>
      <c r="B31" s="3">
        <v>2</v>
      </c>
      <c r="C31" s="4" t="str">
        <f>[2]Sheet1!C1047</f>
        <v>BOULDER</v>
      </c>
      <c r="D31" s="4" t="str">
        <f>[2]Sheet1!D1047</f>
        <v>MBIO DIAGNOSTICS, INC.</v>
      </c>
      <c r="E31" s="1">
        <f>[2]Sheet1!E1047</f>
        <v>2408275</v>
      </c>
      <c r="F31" s="1">
        <f>[2]Sheet1!F1047</f>
        <v>1694251</v>
      </c>
      <c r="G31" s="1">
        <f>[2]Sheet1!G1047</f>
        <v>931429</v>
      </c>
      <c r="H31" s="1">
        <f>[2]Sheet1!H1047</f>
        <v>0</v>
      </c>
      <c r="I31" s="1">
        <f>[2]Sheet1!I1047</f>
        <v>224423</v>
      </c>
    </row>
    <row r="32" spans="1:9" customFormat="1" x14ac:dyDescent="0.25">
      <c r="A32" s="2" t="s">
        <v>8</v>
      </c>
      <c r="B32" s="3">
        <v>2</v>
      </c>
      <c r="C32" s="4" t="str">
        <f>[2]Sheet1!C1048</f>
        <v>BOULDER</v>
      </c>
      <c r="D32" s="4" t="str">
        <f>[2]Sheet1!D1048</f>
        <v>SPACE SCIENCE INSTITUTE</v>
      </c>
      <c r="E32" s="1">
        <f>[2]Sheet1!E1048</f>
        <v>0</v>
      </c>
      <c r="F32" s="1">
        <f>[2]Sheet1!F1048</f>
        <v>258330</v>
      </c>
      <c r="G32" s="1">
        <f>[2]Sheet1!G1048</f>
        <v>250385</v>
      </c>
      <c r="H32" s="1">
        <f>[2]Sheet1!H1048</f>
        <v>0</v>
      </c>
      <c r="I32" s="1">
        <f>[2]Sheet1!I1048</f>
        <v>0</v>
      </c>
    </row>
    <row r="33" spans="1:9" customFormat="1" x14ac:dyDescent="0.25">
      <c r="A33" s="2" t="s">
        <v>8</v>
      </c>
      <c r="B33" s="3">
        <v>2</v>
      </c>
      <c r="C33" s="4" t="str">
        <f>[2]Sheet1!C1049</f>
        <v>BOULDER</v>
      </c>
      <c r="D33" s="4" t="str">
        <f>[2]Sheet1!D1049</f>
        <v>SUVICA, INC.</v>
      </c>
      <c r="E33" s="1">
        <f>[2]Sheet1!E1049</f>
        <v>249672</v>
      </c>
      <c r="F33" s="1">
        <f>[2]Sheet1!F1049</f>
        <v>0</v>
      </c>
      <c r="G33" s="1">
        <f>[2]Sheet1!G1049</f>
        <v>1498852</v>
      </c>
      <c r="H33" s="1">
        <f>[2]Sheet1!H1049</f>
        <v>0</v>
      </c>
      <c r="I33" s="1">
        <f>[2]Sheet1!I1049</f>
        <v>297604</v>
      </c>
    </row>
    <row r="34" spans="1:9" customFormat="1" x14ac:dyDescent="0.25">
      <c r="A34" s="2" t="s">
        <v>8</v>
      </c>
      <c r="B34" s="3">
        <v>2</v>
      </c>
      <c r="C34" s="4" t="str">
        <f>[2]Sheet1!C1050</f>
        <v>BOULDER</v>
      </c>
      <c r="D34" s="4" t="str">
        <f>[2]Sheet1!D1050</f>
        <v>UNIVERSITY OF COLORADO</v>
      </c>
      <c r="E34" s="1">
        <f>[2]Sheet1!E1050</f>
        <v>39574445</v>
      </c>
      <c r="F34" s="1">
        <f>[2]Sheet1!F1050</f>
        <v>41301319</v>
      </c>
      <c r="G34" s="1">
        <f>[2]Sheet1!G1050</f>
        <v>38023963</v>
      </c>
      <c r="H34" s="1">
        <f>[2]Sheet1!H1050</f>
        <v>46265520</v>
      </c>
      <c r="I34" s="1">
        <f>[2]Sheet1!I1050</f>
        <v>42178364</v>
      </c>
    </row>
    <row r="35" spans="1:9" customFormat="1" x14ac:dyDescent="0.25">
      <c r="A35" s="2" t="s">
        <v>8</v>
      </c>
      <c r="B35" s="3">
        <v>2</v>
      </c>
      <c r="C35" s="4" t="str">
        <f>[2]Sheet1!C1051</f>
        <v>BOULDER</v>
      </c>
      <c r="D35" s="4" t="str">
        <f>[2]Sheet1!D1051</f>
        <v>WESTERN INTERSTATE COMMISSION HIGHER ED</v>
      </c>
      <c r="E35" s="1">
        <f>[2]Sheet1!E1051</f>
        <v>1366660</v>
      </c>
      <c r="F35" s="1">
        <f>[2]Sheet1!F1051</f>
        <v>0</v>
      </c>
      <c r="G35" s="1">
        <f>[2]Sheet1!G1051</f>
        <v>1105240</v>
      </c>
      <c r="H35" s="1">
        <f>[2]Sheet1!H1051</f>
        <v>0</v>
      </c>
      <c r="I35" s="1">
        <f>[2]Sheet1!I1051</f>
        <v>0</v>
      </c>
    </row>
    <row r="36" spans="1:9" customFormat="1" x14ac:dyDescent="0.25">
      <c r="A36" s="2" t="s">
        <v>8</v>
      </c>
      <c r="B36" s="3">
        <v>2</v>
      </c>
      <c r="C36" s="4" t="str">
        <f>[2]Sheet1!C1052</f>
        <v>BROOMFIELD</v>
      </c>
      <c r="D36" s="4" t="str">
        <f>[2]Sheet1!D1052</f>
        <v>CORGENIX MEDICAL CORPORATION</v>
      </c>
      <c r="E36" s="1">
        <f>[2]Sheet1!E1052</f>
        <v>0</v>
      </c>
      <c r="F36" s="1">
        <f>[2]Sheet1!F1052</f>
        <v>995262</v>
      </c>
      <c r="G36" s="1">
        <f>[2]Sheet1!G1052</f>
        <v>1000000</v>
      </c>
      <c r="H36" s="1">
        <f>[2]Sheet1!H1052</f>
        <v>0</v>
      </c>
      <c r="I36" s="1">
        <f>[2]Sheet1!I1052</f>
        <v>0</v>
      </c>
    </row>
    <row r="37" spans="1:9" customFormat="1" x14ac:dyDescent="0.25">
      <c r="A37" s="2" t="s">
        <v>8</v>
      </c>
      <c r="B37" s="3">
        <v>2</v>
      </c>
      <c r="C37" s="4" t="str">
        <f>[2]Sheet1!C1053</f>
        <v>FORT COLLINS</v>
      </c>
      <c r="D37" s="4" t="str">
        <f>[2]Sheet1!D1053</f>
        <v>ACCESS SENSOR TECHNOLOGIES, LLC</v>
      </c>
      <c r="E37" s="1">
        <f>[2]Sheet1!E1053</f>
        <v>0</v>
      </c>
      <c r="F37" s="1">
        <f>[2]Sheet1!F1053</f>
        <v>149999</v>
      </c>
      <c r="G37" s="1">
        <f>[2]Sheet1!G1053</f>
        <v>0</v>
      </c>
      <c r="H37" s="1">
        <f>[2]Sheet1!H1053</f>
        <v>0</v>
      </c>
      <c r="I37" s="1">
        <f>[2]Sheet1!I1053</f>
        <v>491244</v>
      </c>
    </row>
    <row r="38" spans="1:9" customFormat="1" x14ac:dyDescent="0.25">
      <c r="A38" s="2" t="s">
        <v>8</v>
      </c>
      <c r="B38" s="3">
        <v>2</v>
      </c>
      <c r="C38" s="4" t="str">
        <f>[2]Sheet1!C1054</f>
        <v>FORT COLLINS</v>
      </c>
      <c r="D38" s="4" t="str">
        <f>[2]Sheet1!D1054</f>
        <v>CETYA THERAPEUTICS, INC.</v>
      </c>
      <c r="E38" s="1">
        <f>[2]Sheet1!E1054</f>
        <v>0</v>
      </c>
      <c r="F38" s="1">
        <f>[2]Sheet1!F1054</f>
        <v>0</v>
      </c>
      <c r="G38" s="1">
        <f>[2]Sheet1!G1054</f>
        <v>0</v>
      </c>
      <c r="H38" s="1">
        <f>[2]Sheet1!H1054</f>
        <v>0</v>
      </c>
      <c r="I38" s="1">
        <f>[2]Sheet1!I1054</f>
        <v>241742</v>
      </c>
    </row>
    <row r="39" spans="1:9" customFormat="1" x14ac:dyDescent="0.25">
      <c r="A39" s="2" t="s">
        <v>8</v>
      </c>
      <c r="B39" s="3">
        <v>2</v>
      </c>
      <c r="C39" s="4" t="str">
        <f>[2]Sheet1!C1055</f>
        <v>FORT COLLINS</v>
      </c>
      <c r="D39" s="4" t="str">
        <f>[2]Sheet1!D1055</f>
        <v>ENVIROFIT INTERNATIONAL, LLC</v>
      </c>
      <c r="E39" s="1">
        <f>[2]Sheet1!E1055</f>
        <v>97449</v>
      </c>
      <c r="F39" s="1">
        <f>[2]Sheet1!F1055</f>
        <v>0</v>
      </c>
      <c r="G39" s="1">
        <f>[2]Sheet1!G1055</f>
        <v>0</v>
      </c>
      <c r="H39" s="1">
        <f>[2]Sheet1!H1055</f>
        <v>0</v>
      </c>
      <c r="I39" s="1">
        <f>[2]Sheet1!I1055</f>
        <v>0</v>
      </c>
    </row>
    <row r="40" spans="1:9" customFormat="1" x14ac:dyDescent="0.25">
      <c r="A40" s="2" t="s">
        <v>8</v>
      </c>
      <c r="B40" s="3">
        <v>2</v>
      </c>
      <c r="C40" s="4" t="str">
        <f>[2]Sheet1!C1056</f>
        <v>FORT COLLINS</v>
      </c>
      <c r="D40" s="4" t="str">
        <f>[2]Sheet1!D1056</f>
        <v>INVIRAGEN, INC.</v>
      </c>
      <c r="E40" s="1">
        <f>[2]Sheet1!E1056</f>
        <v>3183629</v>
      </c>
      <c r="F40" s="1">
        <f>[2]Sheet1!F1056</f>
        <v>0</v>
      </c>
      <c r="G40" s="1">
        <f>[2]Sheet1!G1056</f>
        <v>0</v>
      </c>
      <c r="H40" s="1">
        <f>[2]Sheet1!H1056</f>
        <v>0</v>
      </c>
      <c r="I40" s="1">
        <f>[2]Sheet1!I1056</f>
        <v>0</v>
      </c>
    </row>
    <row r="41" spans="1:9" customFormat="1" x14ac:dyDescent="0.25">
      <c r="A41" s="2" t="s">
        <v>8</v>
      </c>
      <c r="B41" s="3">
        <v>2</v>
      </c>
      <c r="C41" s="4" t="str">
        <f>[2]Sheet1!C1057</f>
        <v>FORT COLLINS</v>
      </c>
      <c r="D41" s="4" t="str">
        <f>[2]Sheet1!D1057</f>
        <v>ROCKY MOUNTAIN VIROLOGY ASSOCIATION</v>
      </c>
      <c r="E41" s="1">
        <f>[2]Sheet1!E1057</f>
        <v>6000</v>
      </c>
      <c r="F41" s="1">
        <f>[2]Sheet1!F1057</f>
        <v>5000</v>
      </c>
      <c r="G41" s="1">
        <f>[2]Sheet1!G1057</f>
        <v>5500</v>
      </c>
      <c r="H41" s="1">
        <f>[2]Sheet1!H1057</f>
        <v>5000</v>
      </c>
      <c r="I41" s="1">
        <f>[2]Sheet1!I1057</f>
        <v>8000</v>
      </c>
    </row>
    <row r="42" spans="1:9" s="17" customFormat="1" ht="15.75" x14ac:dyDescent="0.25">
      <c r="A42" s="2" t="s">
        <v>8</v>
      </c>
      <c r="B42" s="3">
        <v>2</v>
      </c>
      <c r="C42" s="4" t="str">
        <f>[2]Sheet1!C1058</f>
        <v>FORT COLLINS</v>
      </c>
      <c r="D42" s="4" t="str">
        <f>[2]Sheet1!D1058</f>
        <v>SMARTMOVE, INC.</v>
      </c>
      <c r="E42" s="1">
        <f>[2]Sheet1!E1058</f>
        <v>361908</v>
      </c>
      <c r="F42" s="1">
        <f>[2]Sheet1!F1058</f>
        <v>7000</v>
      </c>
      <c r="G42" s="1">
        <f>[2]Sheet1!G1058</f>
        <v>0</v>
      </c>
      <c r="H42" s="1">
        <f>[2]Sheet1!H1058</f>
        <v>0</v>
      </c>
      <c r="I42" s="1">
        <f>[2]Sheet1!I1058</f>
        <v>0</v>
      </c>
    </row>
    <row r="43" spans="1:9" customFormat="1" x14ac:dyDescent="0.25">
      <c r="A43" s="2" t="s">
        <v>8</v>
      </c>
      <c r="B43" s="3">
        <v>2</v>
      </c>
      <c r="C43" s="4" t="str">
        <f>[2]Sheet1!C1059</f>
        <v>FORT COLLINS</v>
      </c>
      <c r="D43" s="4" t="str">
        <f>[2]Sheet1!D1059</f>
        <v>VENTRIA BIOSCIENCE</v>
      </c>
      <c r="E43" s="1">
        <f>[2]Sheet1!E1059</f>
        <v>1296788</v>
      </c>
      <c r="F43" s="1">
        <f>[2]Sheet1!F1059</f>
        <v>260890</v>
      </c>
      <c r="G43" s="1">
        <f>[2]Sheet1!G1059</f>
        <v>307506</v>
      </c>
      <c r="H43" s="1">
        <f>[2]Sheet1!H1059</f>
        <v>0</v>
      </c>
      <c r="I43" s="1">
        <f>[2]Sheet1!I1059</f>
        <v>0</v>
      </c>
    </row>
    <row r="44" spans="1:9" s="17" customFormat="1" ht="15.75" x14ac:dyDescent="0.25">
      <c r="A44" s="2" t="s">
        <v>8</v>
      </c>
      <c r="B44" s="3">
        <v>2</v>
      </c>
      <c r="C44" s="4" t="str">
        <f>[2]Sheet1!C1060</f>
        <v>GOLDEN</v>
      </c>
      <c r="D44" s="4" t="str">
        <f>[2]Sheet1!D1060</f>
        <v>AURORA ONCOLOGY, INC.</v>
      </c>
      <c r="E44" s="1">
        <f>[2]Sheet1!E1060</f>
        <v>0</v>
      </c>
      <c r="F44" s="1">
        <f>[2]Sheet1!F1060</f>
        <v>0</v>
      </c>
      <c r="G44" s="1">
        <f>[2]Sheet1!G1060</f>
        <v>0</v>
      </c>
      <c r="H44" s="1">
        <f>[2]Sheet1!H1060</f>
        <v>0</v>
      </c>
      <c r="I44" s="1">
        <f>[2]Sheet1!I1060</f>
        <v>299971</v>
      </c>
    </row>
    <row r="45" spans="1:9" customFormat="1" x14ac:dyDescent="0.25">
      <c r="A45" s="2" t="s">
        <v>8</v>
      </c>
      <c r="B45" s="3">
        <v>2</v>
      </c>
      <c r="C45" s="4" t="str">
        <f>[2]Sheet1!C1061</f>
        <v>LAFAYETTE</v>
      </c>
      <c r="D45" s="4" t="str">
        <f>[2]Sheet1!D1061</f>
        <v>BOULDER NONLINEAR SYSTEMS, INC.</v>
      </c>
      <c r="E45" s="1">
        <f>[2]Sheet1!E1061</f>
        <v>321434</v>
      </c>
      <c r="F45" s="1">
        <f>[2]Sheet1!F1061</f>
        <v>0</v>
      </c>
      <c r="G45" s="1">
        <f>[2]Sheet1!G1061</f>
        <v>1805979</v>
      </c>
      <c r="H45" s="1">
        <f>[2]Sheet1!H1061</f>
        <v>2273141</v>
      </c>
      <c r="I45" s="1">
        <f>[2]Sheet1!I1061</f>
        <v>911387</v>
      </c>
    </row>
    <row r="46" spans="1:9" customFormat="1" x14ac:dyDescent="0.25">
      <c r="A46" s="2" t="s">
        <v>8</v>
      </c>
      <c r="B46" s="3">
        <v>2</v>
      </c>
      <c r="C46" s="4" t="str">
        <f>[2]Sheet1!C1062</f>
        <v>LOUISVILLE</v>
      </c>
      <c r="D46" s="4" t="str">
        <f>[2]Sheet1!D1062</f>
        <v>GLOBEIMMUNE, INC.</v>
      </c>
      <c r="E46" s="1">
        <f>[2]Sheet1!E1062</f>
        <v>2000000</v>
      </c>
      <c r="F46" s="1">
        <f>[2]Sheet1!F1062</f>
        <v>2000000</v>
      </c>
      <c r="G46" s="1">
        <f>[2]Sheet1!G1062</f>
        <v>2000000</v>
      </c>
      <c r="H46" s="1">
        <f>[2]Sheet1!H1062</f>
        <v>2000000</v>
      </c>
      <c r="I46" s="1">
        <f>[2]Sheet1!I1062</f>
        <v>0</v>
      </c>
    </row>
    <row r="47" spans="1:9" s="17" customFormat="1" ht="15.75" x14ac:dyDescent="0.25">
      <c r="A47" s="2" t="s">
        <v>8</v>
      </c>
      <c r="B47" s="3">
        <v>2</v>
      </c>
      <c r="C47" s="4" t="str">
        <f>[2]Sheet1!C1063</f>
        <v>LOUISVILLE</v>
      </c>
      <c r="D47" s="4" t="str">
        <f>[2]Sheet1!D1063</f>
        <v>QUSPIN</v>
      </c>
      <c r="E47" s="1">
        <f>[2]Sheet1!E1063</f>
        <v>575420</v>
      </c>
      <c r="F47" s="1">
        <f>[2]Sheet1!F1063</f>
        <v>1260144</v>
      </c>
      <c r="G47" s="1">
        <f>[2]Sheet1!G1063</f>
        <v>732065</v>
      </c>
      <c r="H47" s="1">
        <f>[2]Sheet1!H1063</f>
        <v>772932</v>
      </c>
      <c r="I47" s="1">
        <f>[2]Sheet1!I1063</f>
        <v>721712</v>
      </c>
    </row>
    <row r="48" spans="1:9" customFormat="1" x14ac:dyDescent="0.25">
      <c r="A48" s="2" t="s">
        <v>8</v>
      </c>
      <c r="B48" s="3">
        <v>2</v>
      </c>
      <c r="C48" s="4" t="str">
        <f>[2]Sheet1!C1064</f>
        <v>PINE</v>
      </c>
      <c r="D48" s="4" t="str">
        <f>[2]Sheet1!D1064</f>
        <v>NATIVE AMERICAN CANCER INITIATIVES, INC.</v>
      </c>
      <c r="E48" s="1">
        <f>[2]Sheet1!E1064</f>
        <v>0</v>
      </c>
      <c r="F48" s="1">
        <f>[2]Sheet1!F1064</f>
        <v>0</v>
      </c>
      <c r="G48" s="1">
        <f>[2]Sheet1!G1064</f>
        <v>0</v>
      </c>
      <c r="H48" s="1">
        <f>[2]Sheet1!H1064</f>
        <v>151055</v>
      </c>
      <c r="I48" s="1">
        <f>[2]Sheet1!I1064</f>
        <v>0</v>
      </c>
    </row>
    <row r="49" spans="1:10" customFormat="1" x14ac:dyDescent="0.25">
      <c r="A49" s="2" t="s">
        <v>8</v>
      </c>
      <c r="B49" s="3">
        <v>2</v>
      </c>
      <c r="C49" s="4" t="str">
        <f>[2]Sheet1!C1065</f>
        <v>SILVERTHORNE</v>
      </c>
      <c r="D49" s="4" t="str">
        <f>[2]Sheet1!D1065</f>
        <v>KEYSTONE SYMPOSIA</v>
      </c>
      <c r="E49" s="1">
        <f>[2]Sheet1!E1065</f>
        <v>636012</v>
      </c>
      <c r="F49" s="1">
        <f>[2]Sheet1!F1065</f>
        <v>548858</v>
      </c>
      <c r="G49" s="1">
        <f>[2]Sheet1!G1065</f>
        <v>408100</v>
      </c>
      <c r="H49" s="1">
        <f>[2]Sheet1!H1065</f>
        <v>423400</v>
      </c>
      <c r="I49" s="1">
        <f>[2]Sheet1!I1065</f>
        <v>419400</v>
      </c>
    </row>
    <row r="50" spans="1:10" s="17" customFormat="1" ht="15.75" x14ac:dyDescent="0.25">
      <c r="A50" s="2" t="s">
        <v>8</v>
      </c>
      <c r="B50" s="3">
        <v>2</v>
      </c>
      <c r="C50" s="4" t="str">
        <f>[2]Sheet1!C1066</f>
        <v>SUPERIOR</v>
      </c>
      <c r="D50" s="4" t="str">
        <f>[2]Sheet1!D1066</f>
        <v>CORAMIR BIOMEDICAL, INC.</v>
      </c>
      <c r="E50" s="1">
        <f>[2]Sheet1!E1066</f>
        <v>0</v>
      </c>
      <c r="F50" s="1">
        <f>[2]Sheet1!F1066</f>
        <v>0</v>
      </c>
      <c r="G50" s="1">
        <f>[2]Sheet1!G1066</f>
        <v>0</v>
      </c>
      <c r="H50" s="1">
        <f>[2]Sheet1!H1066</f>
        <v>0</v>
      </c>
      <c r="I50" s="1">
        <f>[2]Sheet1!I1066</f>
        <v>153531</v>
      </c>
    </row>
    <row r="51" spans="1:10" s="6" customFormat="1" x14ac:dyDescent="0.25">
      <c r="A51" s="8" t="s">
        <v>8</v>
      </c>
      <c r="B51" s="9">
        <v>2</v>
      </c>
      <c r="C51" s="10" t="s">
        <v>4</v>
      </c>
      <c r="D51" s="10" t="s">
        <v>5</v>
      </c>
      <c r="E51" s="11">
        <f>[2]Sheet1!E1067</f>
        <v>63737988</v>
      </c>
      <c r="F51" s="11">
        <f>[2]Sheet1!F1067</f>
        <v>63423000</v>
      </c>
      <c r="G51" s="11">
        <f>[2]Sheet1!G1067</f>
        <v>63516511</v>
      </c>
      <c r="H51" s="11">
        <f>[2]Sheet1!H1067</f>
        <v>61524030</v>
      </c>
      <c r="I51" s="11">
        <f>[2]Sheet1!I1067</f>
        <v>51244016</v>
      </c>
      <c r="J51" s="12">
        <v>79721501</v>
      </c>
    </row>
    <row r="52" spans="1:10" customFormat="1" x14ac:dyDescent="0.25">
      <c r="A52" s="2" t="s">
        <v>8</v>
      </c>
      <c r="B52" s="3">
        <v>3</v>
      </c>
      <c r="C52" s="4" t="str">
        <f>[2]Sheet1!C1068</f>
        <v>DURANGO</v>
      </c>
      <c r="D52" s="4" t="str">
        <f>[2]Sheet1!D1068</f>
        <v>FORT LEWIS COLLEGE</v>
      </c>
      <c r="E52" s="1">
        <f>[2]Sheet1!E1068</f>
        <v>272600</v>
      </c>
      <c r="F52" s="1">
        <f>[2]Sheet1!F1068</f>
        <v>31108</v>
      </c>
      <c r="G52" s="1">
        <f>[2]Sheet1!G1068</f>
        <v>91419</v>
      </c>
      <c r="H52" s="1">
        <f>[2]Sheet1!H1068</f>
        <v>123662</v>
      </c>
      <c r="I52" s="1">
        <f>[2]Sheet1!I1068</f>
        <v>357975</v>
      </c>
    </row>
    <row r="53" spans="1:10" customFormat="1" x14ac:dyDescent="0.25">
      <c r="A53" s="2" t="s">
        <v>8</v>
      </c>
      <c r="B53" s="3">
        <v>3</v>
      </c>
      <c r="C53" s="4" t="str">
        <f>[2]Sheet1!C1069</f>
        <v>PUEBLO</v>
      </c>
      <c r="D53" s="4" t="str">
        <f>[2]Sheet1!D1069</f>
        <v>PHCC, LP</v>
      </c>
      <c r="E53" s="1">
        <f>[2]Sheet1!E1069</f>
        <v>0</v>
      </c>
      <c r="F53" s="1">
        <f>[2]Sheet1!F1069</f>
        <v>206466</v>
      </c>
      <c r="G53" s="1">
        <f>[2]Sheet1!G1069</f>
        <v>0</v>
      </c>
      <c r="H53" s="1">
        <f>[2]Sheet1!H1069</f>
        <v>0</v>
      </c>
      <c r="I53" s="1">
        <f>[2]Sheet1!I1069</f>
        <v>0</v>
      </c>
    </row>
    <row r="54" spans="1:10" s="6" customFormat="1" x14ac:dyDescent="0.25">
      <c r="A54" s="8" t="s">
        <v>8</v>
      </c>
      <c r="B54" s="9">
        <v>3</v>
      </c>
      <c r="C54" s="10" t="s">
        <v>4</v>
      </c>
      <c r="D54" s="10" t="s">
        <v>5</v>
      </c>
      <c r="E54" s="11">
        <f>[2]Sheet1!E1070</f>
        <v>272600</v>
      </c>
      <c r="F54" s="11">
        <f>[2]Sheet1!F1070</f>
        <v>237574</v>
      </c>
      <c r="G54" s="11">
        <f>[2]Sheet1!G1070</f>
        <v>91419</v>
      </c>
      <c r="H54" s="11">
        <f>[2]Sheet1!H1070</f>
        <v>123662</v>
      </c>
      <c r="I54" s="11">
        <f>[2]Sheet1!I1070</f>
        <v>357975</v>
      </c>
    </row>
    <row r="55" spans="1:10" customFormat="1" x14ac:dyDescent="0.25">
      <c r="A55" s="2" t="s">
        <v>8</v>
      </c>
      <c r="B55" s="3">
        <v>4</v>
      </c>
      <c r="C55" s="4" t="str">
        <f>[2]Sheet1!C1071</f>
        <v>FORT COLLINS</v>
      </c>
      <c r="D55" s="4" t="str">
        <f>[2]Sheet1!D1071</f>
        <v>COLORADO STATE UNIVERSITY</v>
      </c>
      <c r="E55" s="1">
        <f>[2]Sheet1!E1071</f>
        <v>32724352</v>
      </c>
      <c r="F55" s="1">
        <f>[2]Sheet1!F1071</f>
        <v>29101691</v>
      </c>
      <c r="G55" s="1">
        <f>[2]Sheet1!G1071</f>
        <v>26193288</v>
      </c>
      <c r="H55" s="1">
        <f>[2]Sheet1!H1071</f>
        <v>33459718</v>
      </c>
      <c r="I55" s="1">
        <f>[2]Sheet1!I1071</f>
        <v>33530248</v>
      </c>
    </row>
    <row r="56" spans="1:10" customFormat="1" x14ac:dyDescent="0.25">
      <c r="A56" s="2" t="s">
        <v>8</v>
      </c>
      <c r="B56" s="3">
        <v>4</v>
      </c>
      <c r="C56" s="4" t="str">
        <f>[2]Sheet1!C1072</f>
        <v>FORT COLLINS</v>
      </c>
      <c r="D56" s="4" t="str">
        <f>[2]Sheet1!D1072</f>
        <v>SYMBIOS TECHNOLOGIES, INC</v>
      </c>
      <c r="E56" s="1">
        <f>[2]Sheet1!E1072</f>
        <v>0</v>
      </c>
      <c r="F56" s="1">
        <f>[2]Sheet1!F1072</f>
        <v>0</v>
      </c>
      <c r="G56" s="1">
        <f>[2]Sheet1!G1072</f>
        <v>0</v>
      </c>
      <c r="H56" s="1">
        <f>[2]Sheet1!H1072</f>
        <v>449931</v>
      </c>
      <c r="I56" s="1">
        <f>[2]Sheet1!I1072</f>
        <v>0</v>
      </c>
    </row>
    <row r="57" spans="1:10" customFormat="1" x14ac:dyDescent="0.25">
      <c r="A57" s="2" t="s">
        <v>8</v>
      </c>
      <c r="B57" s="3">
        <v>4</v>
      </c>
      <c r="C57" s="4" t="str">
        <f>[2]Sheet1!C1073</f>
        <v>FREDERICK</v>
      </c>
      <c r="D57" s="4" t="str">
        <f>[2]Sheet1!D1073</f>
        <v>MEADOWLARK OPTICS, INC.</v>
      </c>
      <c r="E57" s="1">
        <f>[2]Sheet1!E1073</f>
        <v>0</v>
      </c>
      <c r="F57" s="1">
        <f>[2]Sheet1!F1073</f>
        <v>271311</v>
      </c>
      <c r="G57" s="1">
        <f>[2]Sheet1!G1073</f>
        <v>215684</v>
      </c>
      <c r="H57" s="1">
        <f>[2]Sheet1!H1073</f>
        <v>469426</v>
      </c>
      <c r="I57" s="1">
        <f>[2]Sheet1!I1073</f>
        <v>0</v>
      </c>
    </row>
    <row r="58" spans="1:10" customFormat="1" x14ac:dyDescent="0.25">
      <c r="A58" s="2" t="s">
        <v>8</v>
      </c>
      <c r="B58" s="3">
        <v>4</v>
      </c>
      <c r="C58" s="4" t="str">
        <f>[2]Sheet1!C1074</f>
        <v>GREELEY</v>
      </c>
      <c r="D58" s="4" t="str">
        <f>[2]Sheet1!D1074</f>
        <v>UNIVERSITY OF NORTHERN COLORADO</v>
      </c>
      <c r="E58" s="1">
        <f>[2]Sheet1!E1074</f>
        <v>393870</v>
      </c>
      <c r="F58" s="1">
        <f>[2]Sheet1!F1074</f>
        <v>290734</v>
      </c>
      <c r="G58" s="1">
        <f>[2]Sheet1!G1074</f>
        <v>0</v>
      </c>
      <c r="H58" s="1">
        <f>[2]Sheet1!H1074</f>
        <v>402249</v>
      </c>
      <c r="I58" s="1">
        <f>[2]Sheet1!I1074</f>
        <v>0</v>
      </c>
    </row>
    <row r="59" spans="1:10" customFormat="1" x14ac:dyDescent="0.25">
      <c r="A59" s="2" t="s">
        <v>8</v>
      </c>
      <c r="B59" s="3">
        <v>4</v>
      </c>
      <c r="C59" s="4" t="str">
        <f>[2]Sheet1!C1075</f>
        <v>LITTLETON</v>
      </c>
      <c r="D59" s="4" t="str">
        <f>[2]Sheet1!D1075</f>
        <v>VITAN-BIOTECH, LLC</v>
      </c>
      <c r="E59" s="1">
        <f>[2]Sheet1!E1075</f>
        <v>0</v>
      </c>
      <c r="F59" s="1">
        <f>[2]Sheet1!F1075</f>
        <v>0</v>
      </c>
      <c r="G59" s="1">
        <f>[2]Sheet1!G1075</f>
        <v>0</v>
      </c>
      <c r="H59" s="1">
        <f>[2]Sheet1!H1075</f>
        <v>0</v>
      </c>
      <c r="I59" s="1">
        <f>[2]Sheet1!I1075</f>
        <v>381643</v>
      </c>
    </row>
    <row r="60" spans="1:10" customFormat="1" x14ac:dyDescent="0.25">
      <c r="A60" s="2" t="s">
        <v>8</v>
      </c>
      <c r="B60" s="3">
        <v>4</v>
      </c>
      <c r="C60" s="4" t="str">
        <f>[2]Sheet1!C1076</f>
        <v>LONGMONT</v>
      </c>
      <c r="D60" s="4" t="str">
        <f>[2]Sheet1!D1076</f>
        <v>AEROPHASE, INC.</v>
      </c>
      <c r="E60" s="1">
        <f>[2]Sheet1!E1076</f>
        <v>0</v>
      </c>
      <c r="F60" s="1">
        <f>[2]Sheet1!F1076</f>
        <v>0</v>
      </c>
      <c r="G60" s="1">
        <f>[2]Sheet1!G1076</f>
        <v>224946</v>
      </c>
      <c r="H60" s="1">
        <f>[2]Sheet1!H1076</f>
        <v>0</v>
      </c>
      <c r="I60" s="1">
        <f>[2]Sheet1!I1076</f>
        <v>300000</v>
      </c>
    </row>
    <row r="61" spans="1:10" customFormat="1" x14ac:dyDescent="0.25">
      <c r="A61" s="2" t="s">
        <v>8</v>
      </c>
      <c r="B61" s="3">
        <v>4</v>
      </c>
      <c r="C61" s="4" t="str">
        <f>[2]Sheet1!C1077</f>
        <v>LONGMONT</v>
      </c>
      <c r="D61" s="4" t="str">
        <f>[2]Sheet1!D1077</f>
        <v>INREDOX, LLC</v>
      </c>
      <c r="E61" s="1">
        <f>[2]Sheet1!E1077</f>
        <v>0</v>
      </c>
      <c r="F61" s="1">
        <f>[2]Sheet1!F1077</f>
        <v>0</v>
      </c>
      <c r="G61" s="1">
        <f>[2]Sheet1!G1077</f>
        <v>0</v>
      </c>
      <c r="H61" s="1">
        <f>[2]Sheet1!H1077</f>
        <v>0</v>
      </c>
      <c r="I61" s="1">
        <f>[2]Sheet1!I1077</f>
        <v>232501</v>
      </c>
    </row>
    <row r="62" spans="1:10" customFormat="1" x14ac:dyDescent="0.25">
      <c r="A62" s="2" t="s">
        <v>8</v>
      </c>
      <c r="B62" s="3">
        <v>4</v>
      </c>
      <c r="C62" s="4" t="str">
        <f>[2]Sheet1!C1078</f>
        <v>WINDSOR</v>
      </c>
      <c r="D62" s="4" t="str">
        <f>[2]Sheet1!D1078</f>
        <v>INVENUX, LLC</v>
      </c>
      <c r="E62" s="1">
        <f>[2]Sheet1!E1078</f>
        <v>839985</v>
      </c>
      <c r="F62" s="1">
        <f>[2]Sheet1!F1078</f>
        <v>0</v>
      </c>
      <c r="G62" s="1">
        <f>[2]Sheet1!G1078</f>
        <v>0</v>
      </c>
      <c r="H62" s="1">
        <f>[2]Sheet1!H1078</f>
        <v>807410</v>
      </c>
      <c r="I62" s="1">
        <f>[2]Sheet1!I1078</f>
        <v>1142021</v>
      </c>
    </row>
    <row r="63" spans="1:10" s="6" customFormat="1" x14ac:dyDescent="0.25">
      <c r="A63" s="8" t="s">
        <v>8</v>
      </c>
      <c r="B63" s="9">
        <v>4</v>
      </c>
      <c r="C63" s="10" t="s">
        <v>4</v>
      </c>
      <c r="D63" s="10" t="s">
        <v>5</v>
      </c>
      <c r="E63" s="11">
        <f>[2]Sheet1!E1079</f>
        <v>33958207</v>
      </c>
      <c r="F63" s="11">
        <f>[2]Sheet1!F1079</f>
        <v>29663736</v>
      </c>
      <c r="G63" s="11">
        <f>[2]Sheet1!G1079</f>
        <v>26633918</v>
      </c>
      <c r="H63" s="11">
        <f>[2]Sheet1!H1079</f>
        <v>35588734</v>
      </c>
      <c r="I63" s="11">
        <f>[2]Sheet1!I1079</f>
        <v>35586413</v>
      </c>
    </row>
    <row r="64" spans="1:10" customFormat="1" x14ac:dyDescent="0.25">
      <c r="A64" s="2" t="s">
        <v>8</v>
      </c>
      <c r="B64" s="3">
        <v>5</v>
      </c>
      <c r="C64" s="4" t="str">
        <f>[2]Sheet1!C1080</f>
        <v>BUENA VISTA</v>
      </c>
      <c r="D64" s="4" t="str">
        <f>[2]Sheet1!D1080</f>
        <v>TOPOGEN, INC.</v>
      </c>
      <c r="E64" s="1">
        <f>[2]Sheet1!E1080</f>
        <v>0</v>
      </c>
      <c r="F64" s="1">
        <f>[2]Sheet1!F1080</f>
        <v>0</v>
      </c>
      <c r="G64" s="1">
        <f>[2]Sheet1!G1080</f>
        <v>1272800</v>
      </c>
      <c r="H64" s="1">
        <f>[2]Sheet1!H1080</f>
        <v>1117200</v>
      </c>
      <c r="I64" s="1">
        <f>[2]Sheet1!I1080</f>
        <v>0</v>
      </c>
    </row>
    <row r="65" spans="1:9" customFormat="1" x14ac:dyDescent="0.25">
      <c r="A65" s="2" t="s">
        <v>8</v>
      </c>
      <c r="B65" s="3">
        <v>5</v>
      </c>
      <c r="C65" s="4" t="str">
        <f>[2]Sheet1!C1081</f>
        <v>COLORADO SPRINGS</v>
      </c>
      <c r="D65" s="4" t="str">
        <f>[2]Sheet1!D1081</f>
        <v>ABLELINK TECHNOLOGIES, INC.</v>
      </c>
      <c r="E65" s="1">
        <f>[2]Sheet1!E1081</f>
        <v>916722</v>
      </c>
      <c r="F65" s="1">
        <f>[2]Sheet1!F1081</f>
        <v>0</v>
      </c>
      <c r="G65" s="1">
        <f>[2]Sheet1!G1081</f>
        <v>0</v>
      </c>
      <c r="H65" s="1">
        <f>[2]Sheet1!H1081</f>
        <v>0</v>
      </c>
      <c r="I65" s="1">
        <f>[2]Sheet1!I1081</f>
        <v>132454</v>
      </c>
    </row>
    <row r="66" spans="1:9" customFormat="1" x14ac:dyDescent="0.25">
      <c r="A66" s="2" t="s">
        <v>8</v>
      </c>
      <c r="B66" s="3">
        <v>5</v>
      </c>
      <c r="C66" s="4" t="str">
        <f>[2]Sheet1!C1082</f>
        <v>COLORADO SPRINGS</v>
      </c>
      <c r="D66" s="4" t="str">
        <f>[2]Sheet1!D1082</f>
        <v>BIOLOGICAL SCIENCES CURRICULUM STUDY</v>
      </c>
      <c r="E66" s="1">
        <f>[2]Sheet1!E1082</f>
        <v>176736</v>
      </c>
      <c r="F66" s="1">
        <f>[2]Sheet1!F1082</f>
        <v>187272</v>
      </c>
      <c r="G66" s="1">
        <f>[2]Sheet1!G1082</f>
        <v>187278</v>
      </c>
      <c r="H66" s="1">
        <f>[2]Sheet1!H1082</f>
        <v>452900</v>
      </c>
      <c r="I66" s="1">
        <f>[2]Sheet1!I1082</f>
        <v>271472</v>
      </c>
    </row>
    <row r="67" spans="1:9" customFormat="1" x14ac:dyDescent="0.25">
      <c r="A67" s="2" t="s">
        <v>8</v>
      </c>
      <c r="B67" s="3">
        <v>5</v>
      </c>
      <c r="C67" s="4" t="str">
        <f>[2]Sheet1!C1083</f>
        <v>COLORADO SPRINGS</v>
      </c>
      <c r="D67" s="4" t="str">
        <f>[2]Sheet1!D1083</f>
        <v>BLUESUN, INC.</v>
      </c>
      <c r="E67" s="1">
        <f>[2]Sheet1!E1083</f>
        <v>51204</v>
      </c>
      <c r="F67" s="1">
        <f>[2]Sheet1!F1083</f>
        <v>0</v>
      </c>
      <c r="G67" s="1">
        <f>[2]Sheet1!G1083</f>
        <v>0</v>
      </c>
      <c r="H67" s="1">
        <f>[2]Sheet1!H1083</f>
        <v>0</v>
      </c>
      <c r="I67" s="1">
        <f>[2]Sheet1!I1083</f>
        <v>0</v>
      </c>
    </row>
    <row r="68" spans="1:9" customFormat="1" x14ac:dyDescent="0.25">
      <c r="A68" s="2" t="s">
        <v>8</v>
      </c>
      <c r="B68" s="3">
        <v>5</v>
      </c>
      <c r="C68" s="4" t="str">
        <f>[2]Sheet1!C1084</f>
        <v>COLORADO SPRINGS</v>
      </c>
      <c r="D68" s="4" t="str">
        <f>[2]Sheet1!D1084</f>
        <v>BOOZ ALLEN HAMILTON, INC.</v>
      </c>
      <c r="E68" s="1">
        <f>[2]Sheet1!E1084</f>
        <v>0</v>
      </c>
      <c r="F68" s="1">
        <f>[2]Sheet1!F1084</f>
        <v>0</v>
      </c>
      <c r="G68" s="1">
        <f>[2]Sheet1!G1084</f>
        <v>5934893</v>
      </c>
      <c r="H68" s="1">
        <f>[2]Sheet1!H1084</f>
        <v>0</v>
      </c>
      <c r="I68" s="1">
        <f>[2]Sheet1!I1084</f>
        <v>0</v>
      </c>
    </row>
    <row r="69" spans="1:9" s="17" customFormat="1" ht="15.75" x14ac:dyDescent="0.25">
      <c r="A69" s="2" t="s">
        <v>8</v>
      </c>
      <c r="B69" s="3">
        <v>5</v>
      </c>
      <c r="C69" s="4" t="str">
        <f>[2]Sheet1!C1085</f>
        <v>COLORADO SPRINGS</v>
      </c>
      <c r="D69" s="4" t="str">
        <f>[2]Sheet1!D1085</f>
        <v>STEWART COMPUTATIONAL CHEMISTRY</v>
      </c>
      <c r="E69" s="1">
        <f>[2]Sheet1!E1085</f>
        <v>0</v>
      </c>
      <c r="F69" s="1">
        <f>[2]Sheet1!F1085</f>
        <v>113567</v>
      </c>
      <c r="G69" s="1">
        <f>[2]Sheet1!G1085</f>
        <v>223797</v>
      </c>
      <c r="H69" s="1">
        <f>[2]Sheet1!H1085</f>
        <v>234497</v>
      </c>
      <c r="I69" s="1">
        <f>[2]Sheet1!I1085</f>
        <v>0</v>
      </c>
    </row>
    <row r="70" spans="1:9" s="22" customFormat="1" ht="15.75" x14ac:dyDescent="0.25">
      <c r="A70" s="2" t="s">
        <v>8</v>
      </c>
      <c r="B70" s="3">
        <v>5</v>
      </c>
      <c r="C70" s="4" t="str">
        <f>[2]Sheet1!C1086</f>
        <v>COLORADO SPRINGS</v>
      </c>
      <c r="D70" s="4" t="str">
        <f>[2]Sheet1!D1086</f>
        <v>UNIVERSITY OF COLORADO AT COLORADO SPGS</v>
      </c>
      <c r="E70" s="1">
        <f>[2]Sheet1!E1086</f>
        <v>645346</v>
      </c>
      <c r="F70" s="1">
        <f>[2]Sheet1!F1086</f>
        <v>599228</v>
      </c>
      <c r="G70" s="1">
        <f>[2]Sheet1!G1086</f>
        <v>599601</v>
      </c>
      <c r="H70" s="1">
        <f>[2]Sheet1!H1086</f>
        <v>827831</v>
      </c>
      <c r="I70" s="1">
        <f>[2]Sheet1!I1086</f>
        <v>1350077</v>
      </c>
    </row>
    <row r="71" spans="1:9" s="6" customFormat="1" x14ac:dyDescent="0.25">
      <c r="A71" s="8" t="s">
        <v>8</v>
      </c>
      <c r="B71" s="9">
        <v>5</v>
      </c>
      <c r="C71" s="10" t="s">
        <v>4</v>
      </c>
      <c r="D71" s="10" t="s">
        <v>5</v>
      </c>
      <c r="E71" s="11">
        <f>[2]Sheet1!E1087</f>
        <v>1790008</v>
      </c>
      <c r="F71" s="11">
        <f>[2]Sheet1!F1087</f>
        <v>900067</v>
      </c>
      <c r="G71" s="11">
        <f>[2]Sheet1!G1087</f>
        <v>8218369</v>
      </c>
      <c r="H71" s="11">
        <f>[2]Sheet1!H1087</f>
        <v>2632428</v>
      </c>
      <c r="I71" s="11">
        <f>[2]Sheet1!I1087</f>
        <v>1754003</v>
      </c>
    </row>
    <row r="72" spans="1:9" customFormat="1" x14ac:dyDescent="0.25">
      <c r="A72" s="2" t="s">
        <v>8</v>
      </c>
      <c r="B72" s="3">
        <v>6</v>
      </c>
      <c r="C72" s="4" t="str">
        <f>[2]Sheet1!C1088</f>
        <v>AURORA</v>
      </c>
      <c r="D72" s="4" t="str">
        <f>[2]Sheet1!D1088</f>
        <v>ALLANDER BIOTECHNOLOGIES, LLC</v>
      </c>
      <c r="E72" s="1">
        <f>[2]Sheet1!E1088</f>
        <v>0</v>
      </c>
      <c r="F72" s="1">
        <f>[2]Sheet1!F1088</f>
        <v>0</v>
      </c>
      <c r="G72" s="1">
        <f>[2]Sheet1!G1088</f>
        <v>0</v>
      </c>
      <c r="H72" s="1">
        <f>[2]Sheet1!H1088</f>
        <v>0</v>
      </c>
      <c r="I72" s="1">
        <f>[2]Sheet1!I1088</f>
        <v>797137</v>
      </c>
    </row>
    <row r="73" spans="1:9" customFormat="1" x14ac:dyDescent="0.25">
      <c r="A73" s="2" t="s">
        <v>8</v>
      </c>
      <c r="B73" s="3">
        <v>6</v>
      </c>
      <c r="C73" s="4" t="str">
        <f>[2]Sheet1!C1089</f>
        <v>AURORA</v>
      </c>
      <c r="D73" s="4" t="str">
        <f>[2]Sheet1!D1089</f>
        <v>CHILDREN'S HOSPITAL OF DENVER</v>
      </c>
      <c r="E73" s="1">
        <f>[2]Sheet1!E1089</f>
        <v>314021</v>
      </c>
      <c r="F73" s="1">
        <f>[2]Sheet1!F1089</f>
        <v>0</v>
      </c>
      <c r="G73" s="1">
        <f>[2]Sheet1!G1089</f>
        <v>0</v>
      </c>
      <c r="H73" s="1">
        <f>[2]Sheet1!H1089</f>
        <v>0</v>
      </c>
      <c r="I73" s="1">
        <f>[2]Sheet1!I1089</f>
        <v>0</v>
      </c>
    </row>
    <row r="74" spans="1:9" customFormat="1" x14ac:dyDescent="0.25">
      <c r="A74" s="2" t="s">
        <v>8</v>
      </c>
      <c r="B74" s="3">
        <v>6</v>
      </c>
      <c r="C74" s="4" t="str">
        <f>[2]Sheet1!C1090</f>
        <v>AURORA</v>
      </c>
      <c r="D74" s="4" t="str">
        <f>[2]Sheet1!D1090</f>
        <v>CLEARSIGHT, LLC</v>
      </c>
      <c r="E74" s="1">
        <f>[2]Sheet1!E1090</f>
        <v>0</v>
      </c>
      <c r="F74" s="1">
        <f>[2]Sheet1!F1090</f>
        <v>0</v>
      </c>
      <c r="G74" s="1">
        <f>[2]Sheet1!G1090</f>
        <v>0</v>
      </c>
      <c r="H74" s="1">
        <f>[2]Sheet1!H1090</f>
        <v>0</v>
      </c>
      <c r="I74" s="1">
        <f>[2]Sheet1!I1090</f>
        <v>499999</v>
      </c>
    </row>
    <row r="75" spans="1:9" customFormat="1" x14ac:dyDescent="0.25">
      <c r="A75" s="2" t="s">
        <v>8</v>
      </c>
      <c r="B75" s="3">
        <v>6</v>
      </c>
      <c r="C75" s="4" t="str">
        <f>[2]Sheet1!C1091</f>
        <v>AURORA</v>
      </c>
      <c r="D75" s="4" t="str">
        <f>[2]Sheet1!D1091</f>
        <v>COLORADO ALPHAHERPESVIRUS LATENCY SOCIET</v>
      </c>
      <c r="E75" s="1">
        <f>[2]Sheet1!E1091</f>
        <v>0</v>
      </c>
      <c r="F75" s="1">
        <f>[2]Sheet1!F1091</f>
        <v>54950</v>
      </c>
      <c r="G75" s="1">
        <f>[2]Sheet1!G1091</f>
        <v>54950</v>
      </c>
      <c r="H75" s="1">
        <f>[2]Sheet1!H1091</f>
        <v>54950</v>
      </c>
      <c r="I75" s="1">
        <f>[2]Sheet1!I1091</f>
        <v>45000</v>
      </c>
    </row>
    <row r="76" spans="1:9" customFormat="1" x14ac:dyDescent="0.25">
      <c r="A76" s="2" t="s">
        <v>8</v>
      </c>
      <c r="B76" s="3">
        <v>6</v>
      </c>
      <c r="C76" s="4" t="str">
        <f>[2]Sheet1!C1092</f>
        <v>AURORA</v>
      </c>
      <c r="D76" s="4" t="str">
        <f>[2]Sheet1!D1092</f>
        <v>LOHOCLA RESEARCH CORPORATION</v>
      </c>
      <c r="E76" s="1">
        <f>[2]Sheet1!E1092</f>
        <v>474702</v>
      </c>
      <c r="F76" s="1">
        <f>[2]Sheet1!F1092</f>
        <v>474720</v>
      </c>
      <c r="G76" s="1">
        <f>[2]Sheet1!G1092</f>
        <v>3000000</v>
      </c>
      <c r="H76" s="1">
        <f>[2]Sheet1!H1092</f>
        <v>2957331</v>
      </c>
      <c r="I76" s="1">
        <f>[2]Sheet1!I1092</f>
        <v>4500000</v>
      </c>
    </row>
    <row r="77" spans="1:9" customFormat="1" x14ac:dyDescent="0.25">
      <c r="A77" s="2" t="s">
        <v>8</v>
      </c>
      <c r="B77" s="3">
        <v>6</v>
      </c>
      <c r="C77" s="4" t="str">
        <f>[2]Sheet1!C1093</f>
        <v>AURORA</v>
      </c>
      <c r="D77" s="4" t="str">
        <f>[2]Sheet1!D1093</f>
        <v>MBC PHARMA, INC.</v>
      </c>
      <c r="E77" s="1">
        <f>[2]Sheet1!E1093</f>
        <v>319387</v>
      </c>
      <c r="F77" s="1">
        <f>[2]Sheet1!F1093</f>
        <v>100957</v>
      </c>
      <c r="G77" s="1">
        <f>[2]Sheet1!G1093</f>
        <v>0</v>
      </c>
      <c r="H77" s="1">
        <f>[2]Sheet1!H1093</f>
        <v>301877</v>
      </c>
      <c r="I77" s="1">
        <f>[2]Sheet1!I1093</f>
        <v>1438475</v>
      </c>
    </row>
    <row r="78" spans="1:9" customFormat="1" x14ac:dyDescent="0.25">
      <c r="A78" s="2" t="s">
        <v>8</v>
      </c>
      <c r="B78" s="3">
        <v>6</v>
      </c>
      <c r="C78" s="4" t="str">
        <f>[2]Sheet1!C1094</f>
        <v>AURORA</v>
      </c>
      <c r="D78" s="4" t="str">
        <f>[2]Sheet1!D1094</f>
        <v>PATHWAYS BIOSCIENCE, LLC</v>
      </c>
      <c r="E78" s="1">
        <f>[2]Sheet1!E1094</f>
        <v>0</v>
      </c>
      <c r="F78" s="1">
        <f>[2]Sheet1!F1094</f>
        <v>0</v>
      </c>
      <c r="G78" s="1">
        <f>[2]Sheet1!G1094</f>
        <v>0</v>
      </c>
      <c r="H78" s="1">
        <f>[2]Sheet1!H1094</f>
        <v>0</v>
      </c>
      <c r="I78" s="1">
        <f>[2]Sheet1!I1094</f>
        <v>439176</v>
      </c>
    </row>
    <row r="79" spans="1:9" customFormat="1" x14ac:dyDescent="0.25">
      <c r="A79" s="2" t="s">
        <v>8</v>
      </c>
      <c r="B79" s="3">
        <v>6</v>
      </c>
      <c r="C79" s="4" t="str">
        <f>[2]Sheet1!C1095</f>
        <v>AURORA</v>
      </c>
      <c r="D79" s="4" t="str">
        <f>[2]Sheet1!D1095</f>
        <v>SHARKLET TECHNOLOGIES, INC.</v>
      </c>
      <c r="E79" s="1">
        <f>[2]Sheet1!E1095</f>
        <v>1307703</v>
      </c>
      <c r="F79" s="1">
        <f>[2]Sheet1!F1095</f>
        <v>921908</v>
      </c>
      <c r="G79" s="1">
        <f>[2]Sheet1!G1095</f>
        <v>887124</v>
      </c>
      <c r="H79" s="1">
        <f>[2]Sheet1!H1095</f>
        <v>1316559</v>
      </c>
      <c r="I79" s="1">
        <f>[2]Sheet1!I1095</f>
        <v>1819553</v>
      </c>
    </row>
    <row r="80" spans="1:9" customFormat="1" x14ac:dyDescent="0.25">
      <c r="A80" s="2" t="s">
        <v>8</v>
      </c>
      <c r="B80" s="3">
        <v>6</v>
      </c>
      <c r="C80" s="4" t="str">
        <f>[2]Sheet1!C1096</f>
        <v>AURORA</v>
      </c>
      <c r="D80" s="4" t="str">
        <f>[2]Sheet1!D1096</f>
        <v>SIXONE SOLUTIONS, LLC</v>
      </c>
      <c r="E80" s="1">
        <f>[2]Sheet1!E1096</f>
        <v>292886</v>
      </c>
      <c r="F80" s="1">
        <f>[2]Sheet1!F1096</f>
        <v>0</v>
      </c>
      <c r="G80" s="1">
        <f>[2]Sheet1!G1096</f>
        <v>0</v>
      </c>
      <c r="H80" s="1">
        <f>[2]Sheet1!H1096</f>
        <v>0</v>
      </c>
      <c r="I80" s="1">
        <f>[2]Sheet1!I1096</f>
        <v>0</v>
      </c>
    </row>
    <row r="81" spans="1:9" customFormat="1" x14ac:dyDescent="0.25">
      <c r="A81" s="2" t="s">
        <v>8</v>
      </c>
      <c r="B81" s="3">
        <v>6</v>
      </c>
      <c r="C81" s="4" t="str">
        <f>[2]Sheet1!C1097</f>
        <v>AURORA</v>
      </c>
      <c r="D81" s="4" t="str">
        <f>[2]Sheet1!D1097</f>
        <v>TAIGA BIOTECHNOLOGIES, INC.</v>
      </c>
      <c r="E81" s="1">
        <f>[2]Sheet1!E1097</f>
        <v>0</v>
      </c>
      <c r="F81" s="1">
        <f>[2]Sheet1!F1097</f>
        <v>381002</v>
      </c>
      <c r="G81" s="1">
        <f>[2]Sheet1!G1097</f>
        <v>0</v>
      </c>
      <c r="H81" s="1">
        <f>[2]Sheet1!H1097</f>
        <v>0</v>
      </c>
      <c r="I81" s="1">
        <f>[2]Sheet1!I1097</f>
        <v>0</v>
      </c>
    </row>
    <row r="82" spans="1:9" customFormat="1" x14ac:dyDescent="0.25">
      <c r="A82" s="2" t="s">
        <v>8</v>
      </c>
      <c r="B82" s="3">
        <v>6</v>
      </c>
      <c r="C82" s="4" t="str">
        <f>[2]Sheet1!C1098</f>
        <v>AURORA</v>
      </c>
      <c r="D82" s="4" t="str">
        <f>[2]Sheet1!D1098</f>
        <v>UNIVERSITY OF COLORADO DENVER</v>
      </c>
      <c r="E82" s="1">
        <f>[2]Sheet1!E1098</f>
        <v>184692174</v>
      </c>
      <c r="F82" s="1">
        <f>[2]Sheet1!F1098</f>
        <v>191238234</v>
      </c>
      <c r="G82" s="1">
        <f>[2]Sheet1!G1098</f>
        <v>195295612</v>
      </c>
      <c r="H82" s="1">
        <f>[2]Sheet1!H1098</f>
        <v>206043902</v>
      </c>
      <c r="I82" s="1">
        <f>[2]Sheet1!I1098</f>
        <v>216158884</v>
      </c>
    </row>
    <row r="83" spans="1:9" customFormat="1" x14ac:dyDescent="0.25">
      <c r="A83" s="2" t="s">
        <v>8</v>
      </c>
      <c r="B83" s="3">
        <v>6</v>
      </c>
      <c r="C83" s="4" t="str">
        <f>[2]Sheet1!C1099</f>
        <v>AURORA</v>
      </c>
      <c r="D83" s="4" t="str">
        <f>[2]Sheet1!D1099</f>
        <v>UNIVERSITY OF COLORADO DENVER/HSC DENVER</v>
      </c>
      <c r="E83" s="1">
        <f>[2]Sheet1!E1099</f>
        <v>545261</v>
      </c>
      <c r="F83" s="1">
        <f>[2]Sheet1!F1099</f>
        <v>0</v>
      </c>
      <c r="G83" s="1">
        <f>[2]Sheet1!G1099</f>
        <v>0</v>
      </c>
      <c r="H83" s="1">
        <f>[2]Sheet1!H1099</f>
        <v>0</v>
      </c>
      <c r="I83" s="1">
        <f>[2]Sheet1!I1099</f>
        <v>0</v>
      </c>
    </row>
    <row r="84" spans="1:9" customFormat="1" x14ac:dyDescent="0.25">
      <c r="A84" s="2" t="s">
        <v>8</v>
      </c>
      <c r="B84" s="3">
        <v>6</v>
      </c>
      <c r="C84" s="4" t="str">
        <f>[2]Sheet1!C1100</f>
        <v>AURORA</v>
      </c>
      <c r="D84" s="4" t="str">
        <f>[2]Sheet1!D1100</f>
        <v>Z BIOTECH, LLC</v>
      </c>
      <c r="E84" s="1">
        <f>[2]Sheet1!E1100</f>
        <v>0</v>
      </c>
      <c r="F84" s="1">
        <f>[2]Sheet1!F1100</f>
        <v>0</v>
      </c>
      <c r="G84" s="1">
        <f>[2]Sheet1!G1100</f>
        <v>0</v>
      </c>
      <c r="H84" s="1">
        <f>[2]Sheet1!H1100</f>
        <v>0</v>
      </c>
      <c r="I84" s="1">
        <f>[2]Sheet1!I1100</f>
        <v>154935</v>
      </c>
    </row>
    <row r="85" spans="1:9" customFormat="1" x14ac:dyDescent="0.25">
      <c r="A85" s="2" t="s">
        <v>8</v>
      </c>
      <c r="B85" s="3">
        <v>6</v>
      </c>
      <c r="C85" s="4" t="str">
        <f>[2]Sheet1!C1101</f>
        <v>CENTENNIAL</v>
      </c>
      <c r="D85" s="4" t="str">
        <f>[2]Sheet1!D1101</f>
        <v>COLORADO RESEARCH PARTNERS, LLC</v>
      </c>
      <c r="E85" s="1">
        <f>[2]Sheet1!E1101</f>
        <v>0</v>
      </c>
      <c r="F85" s="1">
        <f>[2]Sheet1!F1101</f>
        <v>0</v>
      </c>
      <c r="G85" s="1">
        <f>[2]Sheet1!G1101</f>
        <v>183693</v>
      </c>
      <c r="H85" s="1">
        <f>[2]Sheet1!H1101</f>
        <v>0</v>
      </c>
      <c r="I85" s="1">
        <f>[2]Sheet1!I1101</f>
        <v>289373</v>
      </c>
    </row>
    <row r="86" spans="1:9" customFormat="1" x14ac:dyDescent="0.25">
      <c r="A86" s="2" t="s">
        <v>8</v>
      </c>
      <c r="B86" s="3">
        <v>6</v>
      </c>
      <c r="C86" s="4" t="str">
        <f>[2]Sheet1!C1102</f>
        <v>ENGLEWOOD</v>
      </c>
      <c r="D86" s="4" t="str">
        <f>[2]Sheet1!D1102</f>
        <v>CHI INSTITUTE FOR RESEARCH &amp; INNOVATION</v>
      </c>
      <c r="E86" s="1">
        <f>[2]Sheet1!E1102</f>
        <v>0</v>
      </c>
      <c r="F86" s="1">
        <f>[2]Sheet1!F1102</f>
        <v>905000</v>
      </c>
      <c r="G86" s="1">
        <f>[2]Sheet1!G1102</f>
        <v>780000</v>
      </c>
      <c r="H86" s="1">
        <f>[2]Sheet1!H1102</f>
        <v>880000</v>
      </c>
      <c r="I86" s="1">
        <f>[2]Sheet1!I1102</f>
        <v>783454</v>
      </c>
    </row>
    <row r="87" spans="1:9" s="6" customFormat="1" x14ac:dyDescent="0.25">
      <c r="A87" s="8" t="s">
        <v>8</v>
      </c>
      <c r="B87" s="9">
        <v>6</v>
      </c>
      <c r="C87" s="10" t="s">
        <v>4</v>
      </c>
      <c r="D87" s="10" t="s">
        <v>5</v>
      </c>
      <c r="E87" s="11">
        <f>[2]Sheet1!E1103</f>
        <v>187946134</v>
      </c>
      <c r="F87" s="11">
        <f>[2]Sheet1!F1103</f>
        <v>194076771</v>
      </c>
      <c r="G87" s="11">
        <f>[2]Sheet1!G1103</f>
        <v>200201379</v>
      </c>
      <c r="H87" s="11">
        <f>[2]Sheet1!H1103</f>
        <v>211554619</v>
      </c>
      <c r="I87" s="11">
        <f>[2]Sheet1!I1103</f>
        <v>226925986</v>
      </c>
    </row>
    <row r="88" spans="1:9" customFormat="1" x14ac:dyDescent="0.25">
      <c r="A88" s="2" t="s">
        <v>8</v>
      </c>
      <c r="B88" s="3">
        <v>7</v>
      </c>
      <c r="C88" s="4" t="str">
        <f>[2]Sheet1!C1104</f>
        <v>ARVADA</v>
      </c>
      <c r="D88" s="4" t="str">
        <f>[2]Sheet1!D1104</f>
        <v>QUEST PRODUCT DEVELOPMENT CORPORATION</v>
      </c>
      <c r="E88" s="1">
        <f>[2]Sheet1!E1104</f>
        <v>561069</v>
      </c>
      <c r="F88" s="1">
        <f>[2]Sheet1!F1104</f>
        <v>0</v>
      </c>
      <c r="G88" s="1">
        <f>[2]Sheet1!G1104</f>
        <v>0</v>
      </c>
      <c r="H88" s="1">
        <f>[2]Sheet1!H1104</f>
        <v>0</v>
      </c>
      <c r="I88" s="1">
        <f>[2]Sheet1!I1104</f>
        <v>0</v>
      </c>
    </row>
    <row r="89" spans="1:9" customFormat="1" x14ac:dyDescent="0.25">
      <c r="A89" s="2" t="s">
        <v>8</v>
      </c>
      <c r="B89" s="3">
        <v>7</v>
      </c>
      <c r="C89" s="4" t="str">
        <f>[2]Sheet1!C1105</f>
        <v>GOLDEN</v>
      </c>
      <c r="D89" s="4" t="str">
        <f>[2]Sheet1!D1105</f>
        <v>COLORADO SCHOOL OF MINES</v>
      </c>
      <c r="E89" s="1">
        <f>[2]Sheet1!E1105</f>
        <v>480395</v>
      </c>
      <c r="F89" s="1">
        <f>[2]Sheet1!F1105</f>
        <v>875135</v>
      </c>
      <c r="G89" s="1">
        <f>[2]Sheet1!G1105</f>
        <v>835118</v>
      </c>
      <c r="H89" s="1">
        <f>[2]Sheet1!H1105</f>
        <v>774627</v>
      </c>
      <c r="I89" s="1">
        <f>[2]Sheet1!I1105</f>
        <v>1175863</v>
      </c>
    </row>
    <row r="90" spans="1:9" customFormat="1" x14ac:dyDescent="0.25">
      <c r="A90" s="2" t="s">
        <v>8</v>
      </c>
      <c r="B90" s="3">
        <v>7</v>
      </c>
      <c r="C90" s="4" t="str">
        <f>[2]Sheet1!C1106</f>
        <v>GOLDEN</v>
      </c>
      <c r="D90" s="4" t="str">
        <f>[2]Sheet1!D1106</f>
        <v>KLEIN BUENDEL, INC.</v>
      </c>
      <c r="E90" s="1">
        <f>[2]Sheet1!E1106</f>
        <v>2237616</v>
      </c>
      <c r="F90" s="1">
        <f>[2]Sheet1!F1106</f>
        <v>2149702</v>
      </c>
      <c r="G90" s="1">
        <f>[2]Sheet1!G1106</f>
        <v>2434013</v>
      </c>
      <c r="H90" s="1">
        <f>[2]Sheet1!H1106</f>
        <v>4286453</v>
      </c>
      <c r="I90" s="1">
        <f>[2]Sheet1!I1106</f>
        <v>4752535</v>
      </c>
    </row>
    <row r="91" spans="1:9" customFormat="1" x14ac:dyDescent="0.25">
      <c r="A91" s="2" t="s">
        <v>8</v>
      </c>
      <c r="B91" s="3">
        <v>7</v>
      </c>
      <c r="C91" s="4" t="str">
        <f>[2]Sheet1!C1107</f>
        <v>WESTMINSTER</v>
      </c>
      <c r="D91" s="4" t="str">
        <f>[2]Sheet1!D1107</f>
        <v>INVISIBLE HAND ENTERPRISES, LLC</v>
      </c>
      <c r="E91" s="1">
        <f>[2]Sheet1!E1107</f>
        <v>0</v>
      </c>
      <c r="F91" s="1">
        <f>[2]Sheet1!F1107</f>
        <v>474211</v>
      </c>
      <c r="G91" s="1">
        <f>[2]Sheet1!G1107</f>
        <v>462527</v>
      </c>
      <c r="H91" s="1">
        <f>[2]Sheet1!H1107</f>
        <v>0</v>
      </c>
      <c r="I91" s="1">
        <f>[2]Sheet1!I1107</f>
        <v>0</v>
      </c>
    </row>
    <row r="92" spans="1:9" customFormat="1" x14ac:dyDescent="0.25">
      <c r="A92" s="2" t="s">
        <v>8</v>
      </c>
      <c r="B92" s="3">
        <v>7</v>
      </c>
      <c r="C92" s="4" t="str">
        <f>[2]Sheet1!C1108</f>
        <v>WHEAT RIDGE</v>
      </c>
      <c r="D92" s="4" t="str">
        <f>[2]Sheet1!D1108</f>
        <v>TDA RESEARCH, INC.</v>
      </c>
      <c r="E92" s="1">
        <f>[2]Sheet1!E1108</f>
        <v>150000</v>
      </c>
      <c r="F92" s="1">
        <f>[2]Sheet1!F1108</f>
        <v>332536</v>
      </c>
      <c r="G92" s="1">
        <f>[2]Sheet1!G1108</f>
        <v>551981</v>
      </c>
      <c r="H92" s="1">
        <f>[2]Sheet1!H1108</f>
        <v>642546</v>
      </c>
      <c r="I92" s="1">
        <f>[2]Sheet1!I1108</f>
        <v>0</v>
      </c>
    </row>
    <row r="93" spans="1:9" s="6" customFormat="1" x14ac:dyDescent="0.25">
      <c r="A93" s="8" t="s">
        <v>8</v>
      </c>
      <c r="B93" s="9">
        <v>7</v>
      </c>
      <c r="C93" s="10" t="s">
        <v>4</v>
      </c>
      <c r="D93" s="10" t="s">
        <v>5</v>
      </c>
      <c r="E93" s="11">
        <f>[2]Sheet1!E1109</f>
        <v>3429080</v>
      </c>
      <c r="F93" s="11">
        <f>[2]Sheet1!F1109</f>
        <v>3831584</v>
      </c>
      <c r="G93" s="11">
        <f>[2]Sheet1!G1109</f>
        <v>4283639</v>
      </c>
      <c r="H93" s="11">
        <f>[2]Sheet1!H1109</f>
        <v>5703626</v>
      </c>
      <c r="I93" s="11">
        <f>[2]Sheet1!I1109</f>
        <v>5928398</v>
      </c>
    </row>
    <row r="94" spans="1:9" s="26" customFormat="1" x14ac:dyDescent="0.25">
      <c r="A94" s="27" t="s">
        <v>8</v>
      </c>
      <c r="B94" s="28" t="s">
        <v>6</v>
      </c>
      <c r="C94" s="29" t="s">
        <v>7</v>
      </c>
      <c r="D94" s="29" t="s">
        <v>7</v>
      </c>
      <c r="E94" s="30">
        <f>[2]Sheet1!E1110</f>
        <v>350814653</v>
      </c>
      <c r="F94" s="30">
        <f>[2]Sheet1!F1110</f>
        <v>350854454</v>
      </c>
      <c r="G94" s="30">
        <f>[2]Sheet1!G1110</f>
        <v>382546862</v>
      </c>
      <c r="H94" s="30">
        <f>[2]Sheet1!H1110</f>
        <v>391534705</v>
      </c>
      <c r="I94" s="30">
        <f>[2]Sheet1!I1110</f>
        <v>397815023</v>
      </c>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s="17" customFormat="1" ht="15.75" x14ac:dyDescent="0.25">
      <c r="A106" s="13"/>
      <c r="B106" s="14"/>
      <c r="C106" s="15"/>
      <c r="D106" s="15"/>
      <c r="E106" s="16"/>
      <c r="F106" s="16"/>
      <c r="G106" s="16"/>
      <c r="H106" s="16"/>
      <c r="I106" s="16"/>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s="17" customFormat="1" ht="15.75" x14ac:dyDescent="0.25">
      <c r="A113" s="13"/>
      <c r="B113" s="14"/>
      <c r="C113" s="15"/>
      <c r="D113" s="15"/>
      <c r="E113" s="16"/>
      <c r="F113" s="16"/>
      <c r="G113" s="16"/>
      <c r="H113" s="16"/>
      <c r="I113" s="16"/>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s="17" customFormat="1" ht="15.75" x14ac:dyDescent="0.25">
      <c r="A124" s="13"/>
      <c r="B124" s="14"/>
      <c r="C124" s="15"/>
      <c r="D124" s="15"/>
      <c r="E124" s="16"/>
      <c r="F124" s="16"/>
      <c r="G124" s="16"/>
      <c r="H124" s="16"/>
      <c r="I124" s="16"/>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s="17" customFormat="1" ht="15.75" x14ac:dyDescent="0.25">
      <c r="A128" s="13"/>
      <c r="B128" s="14"/>
      <c r="C128" s="15"/>
      <c r="D128" s="15"/>
      <c r="E128" s="16"/>
      <c r="F128" s="16"/>
      <c r="G128" s="16"/>
      <c r="H128" s="16"/>
      <c r="I128" s="16"/>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s="17" customFormat="1" ht="15.75" x14ac:dyDescent="0.25">
      <c r="A135" s="13"/>
      <c r="B135" s="14"/>
      <c r="C135" s="15"/>
      <c r="D135" s="15"/>
      <c r="E135" s="16"/>
      <c r="F135" s="16"/>
      <c r="G135" s="16"/>
      <c r="H135" s="16"/>
      <c r="I135" s="16"/>
    </row>
    <row r="136" spans="1:9" s="22" customFormat="1" ht="15.75" x14ac:dyDescent="0.25">
      <c r="A136" s="18"/>
      <c r="B136" s="19"/>
      <c r="C136" s="20"/>
      <c r="D136" s="20"/>
      <c r="E136" s="21"/>
      <c r="F136" s="21"/>
      <c r="G136" s="21"/>
      <c r="H136" s="21"/>
      <c r="I136" s="2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s="17" customFormat="1" ht="15.75" x14ac:dyDescent="0.25">
      <c r="A142" s="13"/>
      <c r="B142" s="14"/>
      <c r="C142" s="15"/>
      <c r="D142" s="15"/>
      <c r="E142" s="16"/>
      <c r="F142" s="16"/>
      <c r="G142" s="16"/>
      <c r="H142" s="16"/>
      <c r="I142" s="16"/>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s="17" customFormat="1" ht="15.75" x14ac:dyDescent="0.25">
      <c r="A146" s="13"/>
      <c r="B146" s="14"/>
      <c r="C146" s="15"/>
      <c r="D146" s="15"/>
      <c r="E146" s="16"/>
      <c r="F146" s="16"/>
      <c r="G146" s="16"/>
      <c r="H146" s="16"/>
      <c r="I146" s="16"/>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s="17" customFormat="1" ht="15.75" x14ac:dyDescent="0.25">
      <c r="A153" s="13"/>
      <c r="B153" s="14"/>
      <c r="C153" s="15"/>
      <c r="D153" s="15"/>
      <c r="E153" s="16"/>
      <c r="F153" s="16"/>
      <c r="G153" s="16"/>
      <c r="H153" s="16"/>
      <c r="I153" s="16"/>
    </row>
    <row r="154" spans="1:9" customFormat="1" x14ac:dyDescent="0.25">
      <c r="A154" s="2"/>
      <c r="B154" s="3"/>
      <c r="C154" s="4"/>
      <c r="D154" s="4"/>
      <c r="E154" s="1"/>
      <c r="F154" s="1"/>
      <c r="G154" s="1"/>
      <c r="H154" s="1"/>
      <c r="I154" s="1"/>
    </row>
    <row r="155" spans="1:9" s="17" customFormat="1" ht="15.75" x14ac:dyDescent="0.25">
      <c r="A155" s="13"/>
      <c r="B155" s="14"/>
      <c r="C155" s="15"/>
      <c r="D155" s="15"/>
      <c r="E155" s="16"/>
      <c r="F155" s="16"/>
      <c r="G155" s="16"/>
      <c r="H155" s="16"/>
      <c r="I155" s="16"/>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s="17" customFormat="1" ht="15.75" x14ac:dyDescent="0.25">
      <c r="A162" s="13"/>
      <c r="B162" s="14"/>
      <c r="C162" s="15"/>
      <c r="D162" s="15"/>
      <c r="E162" s="16"/>
      <c r="F162" s="16"/>
      <c r="G162" s="16"/>
      <c r="H162" s="16"/>
      <c r="I162" s="16"/>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s="17" customFormat="1" ht="15.75" x14ac:dyDescent="0.25">
      <c r="A182" s="13"/>
      <c r="B182" s="14"/>
      <c r="C182" s="15"/>
      <c r="D182" s="15"/>
      <c r="E182" s="16"/>
      <c r="F182" s="16"/>
      <c r="G182" s="16"/>
      <c r="H182" s="16"/>
      <c r="I182" s="16"/>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s="17" customFormat="1" ht="15.75" x14ac:dyDescent="0.25">
      <c r="A188" s="13"/>
      <c r="B188" s="14"/>
      <c r="C188" s="15"/>
      <c r="D188" s="15"/>
      <c r="E188" s="16"/>
      <c r="F188" s="16"/>
      <c r="G188" s="16"/>
      <c r="H188" s="16"/>
      <c r="I188" s="16"/>
    </row>
    <row r="189" spans="1:9" s="22" customFormat="1" ht="15.75" x14ac:dyDescent="0.25">
      <c r="A189" s="18"/>
      <c r="B189" s="19"/>
      <c r="C189" s="20"/>
      <c r="D189" s="20"/>
      <c r="E189" s="21"/>
      <c r="F189" s="21"/>
      <c r="G189" s="21"/>
      <c r="H189" s="21"/>
      <c r="I189" s="21"/>
    </row>
    <row r="190" spans="1:9" s="17" customFormat="1" ht="15.75" x14ac:dyDescent="0.25">
      <c r="A190" s="13"/>
      <c r="B190" s="14"/>
      <c r="C190" s="15"/>
      <c r="D190" s="15"/>
      <c r="E190" s="16"/>
      <c r="F190" s="16"/>
      <c r="G190" s="16"/>
      <c r="H190" s="16"/>
      <c r="I190" s="16"/>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s="17" customFormat="1" ht="15.75" x14ac:dyDescent="0.25">
      <c r="A194" s="13"/>
      <c r="B194" s="14"/>
      <c r="C194" s="15"/>
      <c r="D194" s="15"/>
      <c r="E194" s="16"/>
      <c r="F194" s="16"/>
      <c r="G194" s="16"/>
      <c r="H194" s="16"/>
      <c r="I194" s="16"/>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s="17" customFormat="1" ht="15.75" x14ac:dyDescent="0.25">
      <c r="A200" s="13"/>
      <c r="B200" s="14"/>
      <c r="C200" s="15"/>
      <c r="D200" s="15"/>
      <c r="E200" s="16"/>
      <c r="F200" s="16"/>
      <c r="G200" s="16"/>
      <c r="H200" s="16"/>
      <c r="I200" s="16"/>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s="17" customFormat="1" ht="15.75" x14ac:dyDescent="0.25">
      <c r="A215" s="13"/>
      <c r="B215" s="14"/>
      <c r="C215" s="15"/>
      <c r="D215" s="15"/>
      <c r="E215" s="16"/>
      <c r="F215" s="16"/>
      <c r="G215" s="16"/>
      <c r="H215" s="16"/>
      <c r="I215" s="16"/>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s="17" customFormat="1" ht="15.75" x14ac:dyDescent="0.25">
      <c r="A247" s="13"/>
      <c r="B247" s="14"/>
      <c r="C247" s="15"/>
      <c r="D247" s="15"/>
      <c r="E247" s="16"/>
      <c r="F247" s="16"/>
      <c r="G247" s="16"/>
      <c r="H247" s="16"/>
      <c r="I247" s="16"/>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s="17" customFormat="1" ht="15.75" x14ac:dyDescent="0.25">
      <c r="A255" s="13"/>
      <c r="B255" s="14"/>
      <c r="C255" s="15"/>
      <c r="D255" s="15"/>
      <c r="E255" s="16"/>
      <c r="F255" s="16"/>
      <c r="G255" s="16"/>
      <c r="H255" s="16"/>
      <c r="I255" s="16"/>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s="17" customFormat="1" ht="15.75" x14ac:dyDescent="0.25">
      <c r="A268" s="13"/>
      <c r="B268" s="14"/>
      <c r="C268" s="15"/>
      <c r="D268" s="15"/>
      <c r="E268" s="16"/>
      <c r="F268" s="16"/>
      <c r="G268" s="16"/>
      <c r="H268" s="16"/>
      <c r="I268" s="16"/>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s="17" customFormat="1" ht="15.75" x14ac:dyDescent="0.25">
      <c r="A315" s="13"/>
      <c r="B315" s="14"/>
      <c r="C315" s="15"/>
      <c r="D315" s="15"/>
      <c r="E315" s="16"/>
      <c r="F315" s="16"/>
      <c r="G315" s="16"/>
      <c r="H315" s="16"/>
      <c r="I315" s="16"/>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s="17" customFormat="1" ht="15.75" x14ac:dyDescent="0.25">
      <c r="A320" s="13"/>
      <c r="B320" s="14"/>
      <c r="C320" s="15"/>
      <c r="D320" s="15"/>
      <c r="E320" s="16"/>
      <c r="F320" s="16"/>
      <c r="G320" s="16"/>
      <c r="H320" s="16"/>
      <c r="I320" s="16"/>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s="17" customFormat="1" ht="15.75" x14ac:dyDescent="0.25">
      <c r="A328" s="13"/>
      <c r="B328" s="14"/>
      <c r="C328" s="15"/>
      <c r="D328" s="15"/>
      <c r="E328" s="16"/>
      <c r="F328" s="16"/>
      <c r="G328" s="16"/>
      <c r="H328" s="16"/>
      <c r="I328" s="16"/>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s="17" customFormat="1" ht="15.75" x14ac:dyDescent="0.25">
      <c r="A355" s="13"/>
      <c r="B355" s="14"/>
      <c r="C355" s="15"/>
      <c r="D355" s="15"/>
      <c r="E355" s="16"/>
      <c r="F355" s="16"/>
      <c r="G355" s="16"/>
      <c r="H355" s="16"/>
      <c r="I355" s="16"/>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s="17" customFormat="1" ht="15.75" x14ac:dyDescent="0.25">
      <c r="A365" s="13"/>
      <c r="B365" s="14"/>
      <c r="C365" s="15"/>
      <c r="D365" s="15"/>
      <c r="E365" s="16"/>
      <c r="F365" s="16"/>
      <c r="G365" s="16"/>
      <c r="H365" s="16"/>
      <c r="I365" s="16"/>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s="17" customFormat="1" ht="15.75" x14ac:dyDescent="0.25">
      <c r="A398" s="13"/>
      <c r="B398" s="14"/>
      <c r="C398" s="15"/>
      <c r="D398" s="15"/>
      <c r="E398" s="16"/>
      <c r="F398" s="16"/>
      <c r="G398" s="16"/>
      <c r="H398" s="16"/>
      <c r="I398" s="16"/>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s="17" customFormat="1" ht="15.75" x14ac:dyDescent="0.25">
      <c r="A427" s="13"/>
      <c r="B427" s="14"/>
      <c r="C427" s="15"/>
      <c r="D427" s="15"/>
      <c r="E427" s="16"/>
      <c r="F427" s="16"/>
      <c r="G427" s="16"/>
      <c r="H427" s="16"/>
      <c r="I427" s="16"/>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s="17" customFormat="1" ht="15.75" x14ac:dyDescent="0.25">
      <c r="A438" s="13"/>
      <c r="B438" s="14"/>
      <c r="C438" s="15"/>
      <c r="D438" s="15"/>
      <c r="E438" s="16"/>
      <c r="F438" s="16"/>
      <c r="G438" s="16"/>
      <c r="H438" s="16"/>
      <c r="I438" s="16"/>
    </row>
    <row r="439" spans="1:9" s="22" customFormat="1" ht="15.75" x14ac:dyDescent="0.25">
      <c r="A439" s="18"/>
      <c r="B439" s="19"/>
      <c r="C439" s="20"/>
      <c r="D439" s="20"/>
      <c r="E439" s="21"/>
      <c r="F439" s="21"/>
      <c r="G439" s="21"/>
      <c r="H439" s="21"/>
      <c r="I439" s="2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s="17" customFormat="1" ht="15.75" x14ac:dyDescent="0.25">
      <c r="A454" s="13"/>
      <c r="B454" s="14"/>
      <c r="C454" s="15"/>
      <c r="D454" s="15"/>
      <c r="E454" s="16"/>
      <c r="F454" s="16"/>
      <c r="G454" s="16"/>
      <c r="H454" s="16"/>
      <c r="I454" s="16"/>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s="17" customFormat="1" ht="15.75" x14ac:dyDescent="0.25">
      <c r="A500" s="13"/>
      <c r="B500" s="14"/>
      <c r="C500" s="15"/>
      <c r="D500" s="15"/>
      <c r="E500" s="16"/>
      <c r="F500" s="16"/>
      <c r="G500" s="16"/>
      <c r="H500" s="16"/>
      <c r="I500" s="16"/>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s="17" customFormat="1" ht="15.75" x14ac:dyDescent="0.25">
      <c r="A512" s="13"/>
      <c r="B512" s="14"/>
      <c r="C512" s="15"/>
      <c r="D512" s="15"/>
      <c r="E512" s="16"/>
      <c r="F512" s="16"/>
      <c r="G512" s="16"/>
      <c r="H512" s="16"/>
      <c r="I512" s="16"/>
    </row>
    <row r="513" spans="1:9" s="22" customFormat="1" ht="15.75" x14ac:dyDescent="0.25">
      <c r="A513" s="18"/>
      <c r="B513" s="19"/>
      <c r="C513" s="20"/>
      <c r="D513" s="20"/>
      <c r="E513" s="21"/>
      <c r="F513" s="21"/>
      <c r="G513" s="21"/>
      <c r="H513" s="21"/>
      <c r="I513" s="2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s="17" customFormat="1" ht="15.75" x14ac:dyDescent="0.25">
      <c r="A529" s="13"/>
      <c r="B529" s="14"/>
      <c r="C529" s="15"/>
      <c r="D529" s="15"/>
      <c r="E529" s="16"/>
      <c r="F529" s="16"/>
      <c r="G529" s="16"/>
      <c r="H529" s="16"/>
      <c r="I529" s="16"/>
    </row>
    <row r="530" spans="1:9" s="22" customFormat="1" ht="15.75" x14ac:dyDescent="0.25">
      <c r="A530" s="18"/>
      <c r="B530" s="19"/>
      <c r="C530" s="20"/>
      <c r="D530" s="20"/>
      <c r="E530" s="21"/>
      <c r="F530" s="21"/>
      <c r="G530" s="21"/>
      <c r="H530" s="21"/>
      <c r="I530" s="2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s="6" customFormat="1" x14ac:dyDescent="0.25">
      <c r="A548" s="8"/>
      <c r="B548" s="9"/>
      <c r="C548" s="10"/>
      <c r="D548" s="10"/>
      <c r="E548" s="11"/>
      <c r="F548" s="11"/>
      <c r="G548" s="11"/>
      <c r="H548" s="11"/>
      <c r="I548" s="1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s="6" customFormat="1" x14ac:dyDescent="0.25">
      <c r="A552" s="8"/>
      <c r="B552" s="9"/>
      <c r="C552" s="10"/>
      <c r="D552" s="10"/>
      <c r="E552" s="11"/>
      <c r="F552" s="11"/>
      <c r="G552" s="11"/>
      <c r="H552" s="11"/>
      <c r="I552" s="1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s="6" customFormat="1" x14ac:dyDescent="0.25">
      <c r="A564" s="8"/>
      <c r="B564" s="9"/>
      <c r="C564" s="10"/>
      <c r="D564" s="10"/>
      <c r="E564" s="11"/>
      <c r="F564" s="11"/>
      <c r="G564" s="11"/>
      <c r="H564" s="11"/>
      <c r="I564" s="1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s="6" customFormat="1" x14ac:dyDescent="0.25">
      <c r="A604" s="8"/>
      <c r="B604" s="9"/>
      <c r="C604" s="10"/>
      <c r="D604" s="10"/>
      <c r="E604" s="11"/>
      <c r="F604" s="11"/>
      <c r="G604" s="11"/>
      <c r="H604" s="11"/>
      <c r="I604" s="1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s="6" customFormat="1" x14ac:dyDescent="0.25">
      <c r="A616" s="8"/>
      <c r="B616" s="9"/>
      <c r="C616" s="10"/>
      <c r="D616" s="10"/>
      <c r="E616" s="11"/>
      <c r="F616" s="11"/>
      <c r="G616" s="11"/>
      <c r="H616" s="11"/>
      <c r="I616" s="1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s="6" customFormat="1" x14ac:dyDescent="0.25">
      <c r="A621" s="8"/>
      <c r="B621" s="9"/>
      <c r="C621" s="10"/>
      <c r="D621" s="10"/>
      <c r="E621" s="11"/>
      <c r="F621" s="11"/>
      <c r="G621" s="11"/>
      <c r="H621" s="11"/>
      <c r="I621" s="1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s="6" customFormat="1" x14ac:dyDescent="0.25">
      <c r="A640" s="8"/>
      <c r="B640" s="9"/>
      <c r="C640" s="10"/>
      <c r="D640" s="10"/>
      <c r="E640" s="11"/>
      <c r="F640" s="11"/>
      <c r="G640" s="11"/>
      <c r="H640" s="11"/>
      <c r="I640" s="1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s="6" customFormat="1" x14ac:dyDescent="0.25">
      <c r="A650" s="8"/>
      <c r="B650" s="9"/>
      <c r="C650" s="10"/>
      <c r="D650" s="10"/>
      <c r="E650" s="11"/>
      <c r="F650" s="11"/>
      <c r="G650" s="11"/>
      <c r="H650" s="11"/>
      <c r="I650" s="1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s="6" customFormat="1" x14ac:dyDescent="0.25">
      <c r="A660" s="8"/>
      <c r="B660" s="9"/>
      <c r="C660" s="10"/>
      <c r="D660" s="10"/>
      <c r="E660" s="11"/>
      <c r="F660" s="11"/>
      <c r="G660" s="11"/>
      <c r="H660" s="11"/>
      <c r="I660" s="1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s="6" customFormat="1" x14ac:dyDescent="0.25">
      <c r="A726" s="8"/>
      <c r="B726" s="9"/>
      <c r="C726" s="10"/>
      <c r="D726" s="10"/>
      <c r="E726" s="11"/>
      <c r="F726" s="11"/>
      <c r="G726" s="11"/>
      <c r="H726" s="11"/>
      <c r="I726" s="1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s="6" customFormat="1" x14ac:dyDescent="0.25">
      <c r="A729" s="8"/>
      <c r="B729" s="9"/>
      <c r="C729" s="10"/>
      <c r="D729" s="10"/>
      <c r="E729" s="11"/>
      <c r="F729" s="11"/>
      <c r="G729" s="11"/>
      <c r="H729" s="11"/>
      <c r="I729" s="1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s="6" customFormat="1" x14ac:dyDescent="0.25">
      <c r="A732" s="8"/>
      <c r="B732" s="9"/>
      <c r="C732" s="10"/>
      <c r="D732" s="10"/>
      <c r="E732" s="11"/>
      <c r="F732" s="11"/>
      <c r="G732" s="11"/>
      <c r="H732" s="11"/>
      <c r="I732" s="1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s="6" customFormat="1" x14ac:dyDescent="0.25">
      <c r="A752" s="8"/>
      <c r="B752" s="9"/>
      <c r="C752" s="10"/>
      <c r="D752" s="10"/>
      <c r="E752" s="11"/>
      <c r="F752" s="11"/>
      <c r="G752" s="11"/>
      <c r="H752" s="11"/>
      <c r="I752" s="11"/>
    </row>
    <row r="753" spans="1:10" customFormat="1" x14ac:dyDescent="0.25">
      <c r="A753" s="2"/>
      <c r="B753" s="3"/>
      <c r="C753" s="4"/>
      <c r="D753" s="4"/>
      <c r="E753" s="1"/>
      <c r="F753" s="1"/>
      <c r="G753" s="1"/>
      <c r="H753" s="1"/>
      <c r="I753" s="1"/>
    </row>
    <row r="754" spans="1:10" customFormat="1" x14ac:dyDescent="0.25">
      <c r="A754" s="2"/>
      <c r="B754" s="3"/>
      <c r="C754" s="4"/>
      <c r="D754" s="4"/>
      <c r="E754" s="1"/>
      <c r="F754" s="1"/>
      <c r="G754" s="1"/>
      <c r="H754" s="1"/>
      <c r="I754" s="1"/>
    </row>
    <row r="755" spans="1:10" customFormat="1" x14ac:dyDescent="0.25">
      <c r="A755" s="2"/>
      <c r="B755" s="3"/>
      <c r="C755" s="4"/>
      <c r="D755" s="4"/>
      <c r="E755" s="1"/>
      <c r="F755" s="1"/>
      <c r="G755" s="1"/>
      <c r="H755" s="1"/>
      <c r="I755" s="1"/>
    </row>
    <row r="756" spans="1:10" s="6" customFormat="1" x14ac:dyDescent="0.25">
      <c r="A756" s="8"/>
      <c r="B756" s="9"/>
      <c r="C756" s="10"/>
      <c r="D756" s="10"/>
      <c r="E756" s="11"/>
      <c r="F756" s="11"/>
      <c r="G756" s="11"/>
      <c r="H756" s="11"/>
      <c r="I756" s="11"/>
    </row>
    <row r="757" spans="1:10" customFormat="1" x14ac:dyDescent="0.25">
      <c r="A757" s="2"/>
      <c r="B757" s="3"/>
      <c r="C757" s="4"/>
      <c r="D757" s="4"/>
      <c r="E757" s="1"/>
      <c r="F757" s="1"/>
      <c r="G757" s="1"/>
      <c r="H757" s="1"/>
      <c r="I757" s="1"/>
    </row>
    <row r="758" spans="1:10" customFormat="1" x14ac:dyDescent="0.25">
      <c r="A758" s="2"/>
      <c r="B758" s="3"/>
      <c r="C758" s="4"/>
      <c r="D758" s="4"/>
      <c r="E758" s="1"/>
      <c r="F758" s="1"/>
      <c r="G758" s="1"/>
      <c r="H758" s="1"/>
      <c r="I758" s="1"/>
    </row>
    <row r="759" spans="1:10" customFormat="1" x14ac:dyDescent="0.25">
      <c r="A759" s="2"/>
      <c r="B759" s="3"/>
      <c r="C759" s="4"/>
      <c r="D759" s="4"/>
      <c r="E759" s="1"/>
      <c r="F759" s="1"/>
      <c r="G759" s="1"/>
      <c r="H759" s="1"/>
      <c r="I759" s="1"/>
    </row>
    <row r="760" spans="1:10" customFormat="1" x14ac:dyDescent="0.25">
      <c r="A760" s="2"/>
      <c r="B760" s="3"/>
      <c r="C760" s="4"/>
      <c r="D760" s="4"/>
      <c r="E760" s="1"/>
      <c r="F760" s="1"/>
      <c r="G760" s="1"/>
      <c r="H760" s="1"/>
      <c r="I760" s="1"/>
    </row>
    <row r="761" spans="1:10" customFormat="1" x14ac:dyDescent="0.25">
      <c r="A761" s="2"/>
      <c r="B761" s="3"/>
      <c r="C761" s="4"/>
      <c r="D761" s="4"/>
      <c r="E761" s="1"/>
      <c r="F761" s="1"/>
      <c r="G761" s="1"/>
      <c r="H761" s="1"/>
      <c r="I761" s="1"/>
    </row>
    <row r="762" spans="1:10" customFormat="1" x14ac:dyDescent="0.25">
      <c r="A762" s="2"/>
      <c r="B762" s="3"/>
      <c r="C762" s="4"/>
      <c r="D762" s="4"/>
      <c r="E762" s="1"/>
      <c r="F762" s="1"/>
      <c r="G762" s="1"/>
      <c r="H762" s="1"/>
      <c r="I762" s="1"/>
    </row>
    <row r="763" spans="1:10" customFormat="1" x14ac:dyDescent="0.25">
      <c r="A763" s="2"/>
      <c r="B763" s="3"/>
      <c r="C763" s="4"/>
      <c r="D763" s="4"/>
      <c r="E763" s="1"/>
      <c r="F763" s="1"/>
      <c r="G763" s="1"/>
      <c r="H763" s="1"/>
      <c r="I763" s="1"/>
    </row>
    <row r="764" spans="1:10" s="6" customFormat="1" x14ac:dyDescent="0.25">
      <c r="A764" s="8"/>
      <c r="B764" s="9"/>
      <c r="C764" s="10"/>
      <c r="D764" s="10"/>
      <c r="E764" s="11"/>
      <c r="F764" s="11"/>
      <c r="G764" s="11"/>
      <c r="H764" s="11"/>
      <c r="I764" s="11"/>
    </row>
    <row r="765" spans="1:10" customFormat="1" x14ac:dyDescent="0.25">
      <c r="A765" s="2"/>
      <c r="B765" s="3"/>
      <c r="C765" s="4"/>
      <c r="D765" s="4"/>
      <c r="E765" s="1"/>
      <c r="F765" s="1"/>
      <c r="G765" s="1"/>
      <c r="H765" s="1"/>
      <c r="I765" s="1"/>
      <c r="J765" s="5"/>
    </row>
    <row r="766" spans="1:10" customFormat="1" x14ac:dyDescent="0.25">
      <c r="A766" s="2"/>
      <c r="B766" s="3"/>
      <c r="C766" s="4"/>
      <c r="D766" s="4"/>
      <c r="E766" s="1"/>
      <c r="F766" s="1"/>
      <c r="G766" s="1"/>
      <c r="H766" s="1"/>
      <c r="I766" s="1"/>
      <c r="J766" s="5"/>
    </row>
    <row r="767" spans="1:10" s="6" customFormat="1" x14ac:dyDescent="0.25">
      <c r="A767" s="8"/>
      <c r="B767" s="9"/>
      <c r="C767" s="10"/>
      <c r="D767" s="10"/>
      <c r="E767" s="11"/>
      <c r="F767" s="11"/>
      <c r="G767" s="11"/>
      <c r="H767" s="11"/>
      <c r="I767" s="11"/>
      <c r="J767" s="12"/>
    </row>
    <row r="768" spans="1:10"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s="6" customFormat="1" x14ac:dyDescent="0.25">
      <c r="A773" s="8"/>
      <c r="B773" s="9"/>
      <c r="C773" s="10"/>
      <c r="D773" s="10"/>
      <c r="E773" s="11"/>
      <c r="F773" s="11"/>
      <c r="G773" s="11"/>
      <c r="H773" s="11"/>
      <c r="I773" s="1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s="6" customFormat="1" x14ac:dyDescent="0.25">
      <c r="A777" s="8"/>
      <c r="B777" s="9"/>
      <c r="C777" s="10"/>
      <c r="D777" s="10"/>
      <c r="E777" s="11"/>
      <c r="F777" s="11"/>
      <c r="G777" s="11"/>
      <c r="H777" s="11"/>
      <c r="I777" s="1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s="6" customFormat="1" x14ac:dyDescent="0.25">
      <c r="A791" s="8"/>
      <c r="B791" s="9"/>
      <c r="C791" s="10"/>
      <c r="D791" s="10"/>
      <c r="E791" s="11"/>
      <c r="F791" s="11"/>
      <c r="G791" s="11"/>
      <c r="H791" s="11"/>
      <c r="I791" s="1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s="6" customFormat="1" x14ac:dyDescent="0.25">
      <c r="A834" s="8"/>
      <c r="B834" s="9"/>
      <c r="C834" s="10"/>
      <c r="D834" s="10"/>
      <c r="E834" s="11"/>
      <c r="F834" s="11"/>
      <c r="G834" s="11"/>
      <c r="H834" s="11"/>
      <c r="I834" s="1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s="6" customFormat="1" x14ac:dyDescent="0.25">
      <c r="A844" s="8"/>
      <c r="B844" s="9"/>
      <c r="C844" s="10"/>
      <c r="D844" s="10"/>
      <c r="E844" s="11"/>
      <c r="F844" s="11"/>
      <c r="G844" s="11"/>
      <c r="H844" s="11"/>
      <c r="I844" s="1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s="6" customFormat="1" x14ac:dyDescent="0.25">
      <c r="A855" s="8"/>
      <c r="B855" s="9"/>
      <c r="C855" s="10"/>
      <c r="D855" s="10"/>
      <c r="E855" s="11"/>
      <c r="F855" s="11"/>
      <c r="G855" s="11"/>
      <c r="H855" s="11"/>
      <c r="I855" s="1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s="6" customFormat="1" x14ac:dyDescent="0.25">
      <c r="A865" s="8"/>
      <c r="B865" s="9"/>
      <c r="C865" s="10"/>
      <c r="D865" s="10"/>
      <c r="E865" s="11"/>
      <c r="F865" s="11"/>
      <c r="G865" s="11"/>
      <c r="H865" s="11"/>
      <c r="I865" s="1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s="6" customFormat="1" x14ac:dyDescent="0.25">
      <c r="A967" s="8"/>
      <c r="B967" s="9"/>
      <c r="C967" s="10"/>
      <c r="D967" s="10"/>
      <c r="E967" s="11"/>
      <c r="F967" s="11"/>
      <c r="G967" s="11"/>
      <c r="H967" s="11"/>
      <c r="I967" s="1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s="6" customFormat="1" x14ac:dyDescent="0.25">
      <c r="A975" s="8"/>
      <c r="B975" s="9"/>
      <c r="C975" s="10"/>
      <c r="D975" s="10"/>
      <c r="E975" s="11"/>
      <c r="F975" s="11"/>
      <c r="G975" s="11"/>
      <c r="H975" s="11"/>
      <c r="I975" s="1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s="6" customFormat="1" x14ac:dyDescent="0.25">
      <c r="A978" s="8"/>
      <c r="B978" s="9"/>
      <c r="C978" s="10"/>
      <c r="D978" s="10"/>
      <c r="E978" s="11"/>
      <c r="F978" s="11"/>
      <c r="G978" s="11"/>
      <c r="H978" s="11"/>
      <c r="I978" s="1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s="6" customFormat="1" x14ac:dyDescent="0.25">
      <c r="A1162" s="8"/>
      <c r="B1162" s="9"/>
      <c r="C1162" s="10"/>
      <c r="D1162" s="10"/>
      <c r="E1162" s="11"/>
      <c r="F1162" s="11"/>
      <c r="G1162" s="11"/>
      <c r="H1162" s="11"/>
      <c r="I1162" s="1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s="6" customFormat="1" x14ac:dyDescent="0.25">
      <c r="A1171" s="8"/>
      <c r="B1171" s="9"/>
      <c r="C1171" s="10"/>
      <c r="D1171" s="10"/>
      <c r="E1171" s="11"/>
      <c r="F1171" s="11"/>
      <c r="G1171" s="11"/>
      <c r="H1171" s="11"/>
      <c r="I1171"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361FFD-30C8-4B31-B475-027CEF62AD4D}"/>
</file>

<file path=customXml/itemProps2.xml><?xml version="1.0" encoding="utf-8"?>
<ds:datastoreItem xmlns:ds="http://schemas.openxmlformats.org/officeDocument/2006/customXml" ds:itemID="{77DEC216-E73F-4798-BA94-7CE6CC4F474F}"/>
</file>

<file path=customXml/itemProps3.xml><?xml version="1.0" encoding="utf-8"?>
<ds:datastoreItem xmlns:ds="http://schemas.openxmlformats.org/officeDocument/2006/customXml" ds:itemID="{5C8ADDCB-4DFA-4750-B9B5-EF17E07B4FF9}"/>
</file>

<file path=customXml/itemProps4.xml><?xml version="1.0" encoding="utf-8"?>
<ds:datastoreItem xmlns:ds="http://schemas.openxmlformats.org/officeDocument/2006/customXml" ds:itemID="{C0837504-67A6-42F1-B456-852032DF4B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2018-05-16T17:43:42Z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