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6FDE24DD-157F-4BA4-A6DF-15DEAA8A0DBF}"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Sheet1!$1:$937</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37" i="1" l="1"/>
  <c r="F937" i="1"/>
  <c r="G937" i="1"/>
  <c r="H937" i="1"/>
  <c r="I937" i="1"/>
  <c r="E936" i="1"/>
  <c r="F936" i="1"/>
  <c r="G936" i="1"/>
  <c r="H936" i="1"/>
  <c r="I936" i="1"/>
  <c r="C930" i="1"/>
  <c r="D930" i="1"/>
  <c r="E930" i="1"/>
  <c r="F930" i="1"/>
  <c r="G930" i="1"/>
  <c r="H930" i="1"/>
  <c r="I930" i="1"/>
  <c r="C931" i="1"/>
  <c r="D931" i="1"/>
  <c r="E931" i="1"/>
  <c r="F931" i="1"/>
  <c r="G931" i="1"/>
  <c r="H931" i="1"/>
  <c r="I931" i="1"/>
  <c r="C932" i="1"/>
  <c r="D932" i="1"/>
  <c r="E932" i="1"/>
  <c r="F932" i="1"/>
  <c r="G932" i="1"/>
  <c r="H932" i="1"/>
  <c r="I932" i="1"/>
  <c r="C933" i="1"/>
  <c r="D933" i="1"/>
  <c r="E933" i="1"/>
  <c r="F933" i="1"/>
  <c r="G933" i="1"/>
  <c r="H933" i="1"/>
  <c r="I933" i="1"/>
  <c r="C934" i="1"/>
  <c r="D934" i="1"/>
  <c r="E934" i="1"/>
  <c r="F934" i="1"/>
  <c r="G934" i="1"/>
  <c r="H934" i="1"/>
  <c r="I934" i="1"/>
  <c r="C935" i="1"/>
  <c r="D935" i="1"/>
  <c r="E935" i="1"/>
  <c r="F935" i="1"/>
  <c r="G935" i="1"/>
  <c r="H935" i="1"/>
  <c r="I935" i="1"/>
  <c r="E929" i="1"/>
  <c r="F929" i="1"/>
  <c r="G929" i="1"/>
  <c r="H929" i="1"/>
  <c r="I929" i="1"/>
  <c r="C803" i="1"/>
  <c r="D803" i="1"/>
  <c r="E803" i="1"/>
  <c r="F803" i="1"/>
  <c r="G803" i="1"/>
  <c r="H803" i="1"/>
  <c r="I803" i="1"/>
  <c r="C804" i="1"/>
  <c r="D804" i="1"/>
  <c r="E804" i="1"/>
  <c r="F804" i="1"/>
  <c r="G804" i="1"/>
  <c r="H804" i="1"/>
  <c r="I804" i="1"/>
  <c r="C805" i="1"/>
  <c r="D805" i="1"/>
  <c r="E805" i="1"/>
  <c r="F805" i="1"/>
  <c r="G805" i="1"/>
  <c r="H805" i="1"/>
  <c r="I805" i="1"/>
  <c r="C806" i="1"/>
  <c r="D806" i="1"/>
  <c r="E806" i="1"/>
  <c r="F806" i="1"/>
  <c r="G806" i="1"/>
  <c r="H806" i="1"/>
  <c r="I806" i="1"/>
  <c r="C807" i="1"/>
  <c r="D807" i="1"/>
  <c r="E807" i="1"/>
  <c r="F807" i="1"/>
  <c r="G807" i="1"/>
  <c r="H807" i="1"/>
  <c r="I807" i="1"/>
  <c r="C808" i="1"/>
  <c r="D808" i="1"/>
  <c r="E808" i="1"/>
  <c r="F808" i="1"/>
  <c r="G808" i="1"/>
  <c r="H808" i="1"/>
  <c r="I808" i="1"/>
  <c r="C809" i="1"/>
  <c r="D809" i="1"/>
  <c r="E809" i="1"/>
  <c r="F809" i="1"/>
  <c r="G809" i="1"/>
  <c r="H809" i="1"/>
  <c r="I809" i="1"/>
  <c r="C810" i="1"/>
  <c r="D810" i="1"/>
  <c r="E810" i="1"/>
  <c r="F810" i="1"/>
  <c r="G810" i="1"/>
  <c r="H810" i="1"/>
  <c r="I810" i="1"/>
  <c r="C811" i="1"/>
  <c r="D811" i="1"/>
  <c r="E811" i="1"/>
  <c r="F811" i="1"/>
  <c r="G811" i="1"/>
  <c r="H811" i="1"/>
  <c r="I811" i="1"/>
  <c r="C812" i="1"/>
  <c r="D812" i="1"/>
  <c r="E812" i="1"/>
  <c r="F812" i="1"/>
  <c r="G812" i="1"/>
  <c r="H812" i="1"/>
  <c r="I812" i="1"/>
  <c r="C813" i="1"/>
  <c r="D813" i="1"/>
  <c r="E813" i="1"/>
  <c r="F813" i="1"/>
  <c r="G813" i="1"/>
  <c r="H813" i="1"/>
  <c r="I813" i="1"/>
  <c r="C814" i="1"/>
  <c r="D814" i="1"/>
  <c r="E814" i="1"/>
  <c r="F814" i="1"/>
  <c r="G814" i="1"/>
  <c r="H814" i="1"/>
  <c r="I814" i="1"/>
  <c r="C815" i="1"/>
  <c r="D815" i="1"/>
  <c r="E815" i="1"/>
  <c r="F815" i="1"/>
  <c r="G815" i="1"/>
  <c r="H815" i="1"/>
  <c r="I815" i="1"/>
  <c r="C816" i="1"/>
  <c r="D816" i="1"/>
  <c r="E816" i="1"/>
  <c r="F816" i="1"/>
  <c r="G816" i="1"/>
  <c r="H816" i="1"/>
  <c r="I816" i="1"/>
  <c r="C817" i="1"/>
  <c r="D817" i="1"/>
  <c r="E817" i="1"/>
  <c r="F817" i="1"/>
  <c r="G817" i="1"/>
  <c r="H817" i="1"/>
  <c r="I817" i="1"/>
  <c r="C818" i="1"/>
  <c r="D818" i="1"/>
  <c r="E818" i="1"/>
  <c r="F818" i="1"/>
  <c r="G818" i="1"/>
  <c r="H818" i="1"/>
  <c r="I818" i="1"/>
  <c r="C819" i="1"/>
  <c r="D819" i="1"/>
  <c r="E819" i="1"/>
  <c r="F819" i="1"/>
  <c r="G819" i="1"/>
  <c r="H819" i="1"/>
  <c r="I819" i="1"/>
  <c r="C820" i="1"/>
  <c r="D820" i="1"/>
  <c r="E820" i="1"/>
  <c r="F820" i="1"/>
  <c r="G820" i="1"/>
  <c r="H820" i="1"/>
  <c r="I820" i="1"/>
  <c r="C821" i="1"/>
  <c r="D821" i="1"/>
  <c r="E821" i="1"/>
  <c r="F821" i="1"/>
  <c r="G821" i="1"/>
  <c r="H821" i="1"/>
  <c r="I821" i="1"/>
  <c r="C822" i="1"/>
  <c r="D822" i="1"/>
  <c r="E822" i="1"/>
  <c r="F822" i="1"/>
  <c r="G822" i="1"/>
  <c r="H822" i="1"/>
  <c r="I822" i="1"/>
  <c r="C823" i="1"/>
  <c r="D823" i="1"/>
  <c r="E823" i="1"/>
  <c r="F823" i="1"/>
  <c r="G823" i="1"/>
  <c r="H823" i="1"/>
  <c r="I823" i="1"/>
  <c r="C824" i="1"/>
  <c r="D824" i="1"/>
  <c r="E824" i="1"/>
  <c r="F824" i="1"/>
  <c r="G824" i="1"/>
  <c r="H824" i="1"/>
  <c r="I824" i="1"/>
  <c r="C825" i="1"/>
  <c r="D825" i="1"/>
  <c r="E825" i="1"/>
  <c r="F825" i="1"/>
  <c r="G825" i="1"/>
  <c r="H825" i="1"/>
  <c r="I825" i="1"/>
  <c r="C826" i="1"/>
  <c r="D826" i="1"/>
  <c r="E826" i="1"/>
  <c r="F826" i="1"/>
  <c r="G826" i="1"/>
  <c r="H826" i="1"/>
  <c r="I826" i="1"/>
  <c r="C827" i="1"/>
  <c r="D827" i="1"/>
  <c r="E827" i="1"/>
  <c r="F827" i="1"/>
  <c r="G827" i="1"/>
  <c r="H827" i="1"/>
  <c r="I827" i="1"/>
  <c r="C828" i="1"/>
  <c r="D828" i="1"/>
  <c r="E828" i="1"/>
  <c r="F828" i="1"/>
  <c r="G828" i="1"/>
  <c r="H828" i="1"/>
  <c r="I828" i="1"/>
  <c r="C829" i="1"/>
  <c r="D829" i="1"/>
  <c r="E829" i="1"/>
  <c r="F829" i="1"/>
  <c r="G829" i="1"/>
  <c r="H829" i="1"/>
  <c r="I829" i="1"/>
  <c r="C830" i="1"/>
  <c r="D830" i="1"/>
  <c r="E830" i="1"/>
  <c r="F830" i="1"/>
  <c r="G830" i="1"/>
  <c r="H830" i="1"/>
  <c r="I830" i="1"/>
  <c r="C831" i="1"/>
  <c r="D831" i="1"/>
  <c r="E831" i="1"/>
  <c r="F831" i="1"/>
  <c r="G831" i="1"/>
  <c r="H831" i="1"/>
  <c r="I831" i="1"/>
  <c r="C832" i="1"/>
  <c r="D832" i="1"/>
  <c r="E832" i="1"/>
  <c r="F832" i="1"/>
  <c r="G832" i="1"/>
  <c r="H832" i="1"/>
  <c r="I832" i="1"/>
  <c r="C833" i="1"/>
  <c r="D833" i="1"/>
  <c r="E833" i="1"/>
  <c r="F833" i="1"/>
  <c r="G833" i="1"/>
  <c r="H833" i="1"/>
  <c r="I833" i="1"/>
  <c r="C834" i="1"/>
  <c r="D834" i="1"/>
  <c r="E834" i="1"/>
  <c r="F834" i="1"/>
  <c r="G834" i="1"/>
  <c r="H834" i="1"/>
  <c r="I834" i="1"/>
  <c r="C835" i="1"/>
  <c r="D835" i="1"/>
  <c r="E835" i="1"/>
  <c r="F835" i="1"/>
  <c r="G835" i="1"/>
  <c r="H835" i="1"/>
  <c r="I835" i="1"/>
  <c r="C836" i="1"/>
  <c r="D836" i="1"/>
  <c r="E836" i="1"/>
  <c r="F836" i="1"/>
  <c r="G836" i="1"/>
  <c r="H836" i="1"/>
  <c r="I836" i="1"/>
  <c r="C837" i="1"/>
  <c r="D837" i="1"/>
  <c r="E837" i="1"/>
  <c r="F837" i="1"/>
  <c r="G837" i="1"/>
  <c r="H837" i="1"/>
  <c r="I837" i="1"/>
  <c r="C838" i="1"/>
  <c r="D838" i="1"/>
  <c r="E838" i="1"/>
  <c r="F838" i="1"/>
  <c r="G838" i="1"/>
  <c r="H838" i="1"/>
  <c r="I838" i="1"/>
  <c r="C839" i="1"/>
  <c r="D839" i="1"/>
  <c r="E839" i="1"/>
  <c r="F839" i="1"/>
  <c r="G839" i="1"/>
  <c r="H839" i="1"/>
  <c r="I839" i="1"/>
  <c r="C840" i="1"/>
  <c r="D840" i="1"/>
  <c r="E840" i="1"/>
  <c r="F840" i="1"/>
  <c r="G840" i="1"/>
  <c r="H840" i="1"/>
  <c r="I840" i="1"/>
  <c r="C841" i="1"/>
  <c r="D841" i="1"/>
  <c r="E841" i="1"/>
  <c r="F841" i="1"/>
  <c r="G841" i="1"/>
  <c r="H841" i="1"/>
  <c r="I841" i="1"/>
  <c r="C842" i="1"/>
  <c r="D842" i="1"/>
  <c r="E842" i="1"/>
  <c r="F842" i="1"/>
  <c r="G842" i="1"/>
  <c r="H842" i="1"/>
  <c r="I842" i="1"/>
  <c r="C843" i="1"/>
  <c r="D843" i="1"/>
  <c r="E843" i="1"/>
  <c r="F843" i="1"/>
  <c r="G843" i="1"/>
  <c r="H843" i="1"/>
  <c r="I843" i="1"/>
  <c r="C844" i="1"/>
  <c r="D844" i="1"/>
  <c r="E844" i="1"/>
  <c r="F844" i="1"/>
  <c r="G844" i="1"/>
  <c r="H844" i="1"/>
  <c r="I844" i="1"/>
  <c r="C845" i="1"/>
  <c r="D845" i="1"/>
  <c r="E845" i="1"/>
  <c r="F845" i="1"/>
  <c r="G845" i="1"/>
  <c r="H845" i="1"/>
  <c r="I845" i="1"/>
  <c r="C846" i="1"/>
  <c r="D846" i="1"/>
  <c r="E846" i="1"/>
  <c r="F846" i="1"/>
  <c r="G846" i="1"/>
  <c r="H846" i="1"/>
  <c r="I846" i="1"/>
  <c r="C847" i="1"/>
  <c r="D847" i="1"/>
  <c r="E847" i="1"/>
  <c r="F847" i="1"/>
  <c r="G847" i="1"/>
  <c r="H847" i="1"/>
  <c r="I847" i="1"/>
  <c r="C848" i="1"/>
  <c r="D848" i="1"/>
  <c r="E848" i="1"/>
  <c r="F848" i="1"/>
  <c r="G848" i="1"/>
  <c r="H848" i="1"/>
  <c r="I848" i="1"/>
  <c r="C849" i="1"/>
  <c r="D849" i="1"/>
  <c r="E849" i="1"/>
  <c r="F849" i="1"/>
  <c r="G849" i="1"/>
  <c r="H849" i="1"/>
  <c r="I849" i="1"/>
  <c r="C850" i="1"/>
  <c r="D850" i="1"/>
  <c r="E850" i="1"/>
  <c r="F850" i="1"/>
  <c r="G850" i="1"/>
  <c r="H850" i="1"/>
  <c r="I850" i="1"/>
  <c r="C851" i="1"/>
  <c r="D851" i="1"/>
  <c r="E851" i="1"/>
  <c r="F851" i="1"/>
  <c r="G851" i="1"/>
  <c r="H851" i="1"/>
  <c r="I851" i="1"/>
  <c r="C852" i="1"/>
  <c r="D852" i="1"/>
  <c r="E852" i="1"/>
  <c r="F852" i="1"/>
  <c r="G852" i="1"/>
  <c r="H852" i="1"/>
  <c r="I852" i="1"/>
  <c r="C853" i="1"/>
  <c r="D853" i="1"/>
  <c r="E853" i="1"/>
  <c r="F853" i="1"/>
  <c r="G853" i="1"/>
  <c r="H853" i="1"/>
  <c r="I853" i="1"/>
  <c r="C854" i="1"/>
  <c r="D854" i="1"/>
  <c r="E854" i="1"/>
  <c r="F854" i="1"/>
  <c r="G854" i="1"/>
  <c r="H854" i="1"/>
  <c r="I854" i="1"/>
  <c r="C855" i="1"/>
  <c r="D855" i="1"/>
  <c r="E855" i="1"/>
  <c r="F855" i="1"/>
  <c r="G855" i="1"/>
  <c r="H855" i="1"/>
  <c r="I855" i="1"/>
  <c r="C856" i="1"/>
  <c r="D856" i="1"/>
  <c r="E856" i="1"/>
  <c r="F856" i="1"/>
  <c r="G856" i="1"/>
  <c r="H856" i="1"/>
  <c r="I856" i="1"/>
  <c r="C857" i="1"/>
  <c r="D857" i="1"/>
  <c r="E857" i="1"/>
  <c r="F857" i="1"/>
  <c r="G857" i="1"/>
  <c r="H857" i="1"/>
  <c r="I857" i="1"/>
  <c r="C858" i="1"/>
  <c r="D858" i="1"/>
  <c r="E858" i="1"/>
  <c r="F858" i="1"/>
  <c r="G858" i="1"/>
  <c r="H858" i="1"/>
  <c r="I858" i="1"/>
  <c r="C859" i="1"/>
  <c r="D859" i="1"/>
  <c r="E859" i="1"/>
  <c r="F859" i="1"/>
  <c r="G859" i="1"/>
  <c r="H859" i="1"/>
  <c r="I859" i="1"/>
  <c r="C860" i="1"/>
  <c r="D860" i="1"/>
  <c r="E860" i="1"/>
  <c r="F860" i="1"/>
  <c r="G860" i="1"/>
  <c r="H860" i="1"/>
  <c r="I860" i="1"/>
  <c r="C861" i="1"/>
  <c r="D861" i="1"/>
  <c r="E861" i="1"/>
  <c r="F861" i="1"/>
  <c r="G861" i="1"/>
  <c r="H861" i="1"/>
  <c r="I861" i="1"/>
  <c r="C862" i="1"/>
  <c r="D862" i="1"/>
  <c r="E862" i="1"/>
  <c r="F862" i="1"/>
  <c r="G862" i="1"/>
  <c r="H862" i="1"/>
  <c r="I862" i="1"/>
  <c r="C863" i="1"/>
  <c r="D863" i="1"/>
  <c r="E863" i="1"/>
  <c r="F863" i="1"/>
  <c r="G863" i="1"/>
  <c r="H863" i="1"/>
  <c r="I863" i="1"/>
  <c r="C864" i="1"/>
  <c r="D864" i="1"/>
  <c r="E864" i="1"/>
  <c r="F864" i="1"/>
  <c r="G864" i="1"/>
  <c r="H864" i="1"/>
  <c r="I864" i="1"/>
  <c r="C865" i="1"/>
  <c r="D865" i="1"/>
  <c r="E865" i="1"/>
  <c r="F865" i="1"/>
  <c r="G865" i="1"/>
  <c r="H865" i="1"/>
  <c r="I865" i="1"/>
  <c r="C866" i="1"/>
  <c r="D866" i="1"/>
  <c r="E866" i="1"/>
  <c r="F866" i="1"/>
  <c r="G866" i="1"/>
  <c r="H866" i="1"/>
  <c r="I866" i="1"/>
  <c r="C867" i="1"/>
  <c r="D867" i="1"/>
  <c r="E867" i="1"/>
  <c r="F867" i="1"/>
  <c r="G867" i="1"/>
  <c r="H867" i="1"/>
  <c r="I867" i="1"/>
  <c r="C868" i="1"/>
  <c r="D868" i="1"/>
  <c r="E868" i="1"/>
  <c r="F868" i="1"/>
  <c r="G868" i="1"/>
  <c r="H868" i="1"/>
  <c r="I868" i="1"/>
  <c r="C869" i="1"/>
  <c r="D869" i="1"/>
  <c r="E869" i="1"/>
  <c r="F869" i="1"/>
  <c r="G869" i="1"/>
  <c r="H869" i="1"/>
  <c r="I869" i="1"/>
  <c r="C870" i="1"/>
  <c r="D870" i="1"/>
  <c r="E870" i="1"/>
  <c r="F870" i="1"/>
  <c r="G870" i="1"/>
  <c r="H870" i="1"/>
  <c r="I870" i="1"/>
  <c r="C871" i="1"/>
  <c r="D871" i="1"/>
  <c r="E871" i="1"/>
  <c r="F871" i="1"/>
  <c r="G871" i="1"/>
  <c r="H871" i="1"/>
  <c r="I871" i="1"/>
  <c r="C872" i="1"/>
  <c r="D872" i="1"/>
  <c r="E872" i="1"/>
  <c r="F872" i="1"/>
  <c r="G872" i="1"/>
  <c r="H872" i="1"/>
  <c r="I872" i="1"/>
  <c r="C873" i="1"/>
  <c r="D873" i="1"/>
  <c r="E873" i="1"/>
  <c r="F873" i="1"/>
  <c r="G873" i="1"/>
  <c r="H873" i="1"/>
  <c r="I873" i="1"/>
  <c r="C874" i="1"/>
  <c r="D874" i="1"/>
  <c r="E874" i="1"/>
  <c r="F874" i="1"/>
  <c r="G874" i="1"/>
  <c r="H874" i="1"/>
  <c r="I874" i="1"/>
  <c r="C875" i="1"/>
  <c r="D875" i="1"/>
  <c r="E875" i="1"/>
  <c r="F875" i="1"/>
  <c r="G875" i="1"/>
  <c r="H875" i="1"/>
  <c r="I875" i="1"/>
  <c r="C876" i="1"/>
  <c r="D876" i="1"/>
  <c r="E876" i="1"/>
  <c r="F876" i="1"/>
  <c r="G876" i="1"/>
  <c r="H876" i="1"/>
  <c r="I876" i="1"/>
  <c r="C877" i="1"/>
  <c r="D877" i="1"/>
  <c r="E877" i="1"/>
  <c r="F877" i="1"/>
  <c r="G877" i="1"/>
  <c r="H877" i="1"/>
  <c r="I877" i="1"/>
  <c r="C878" i="1"/>
  <c r="D878" i="1"/>
  <c r="E878" i="1"/>
  <c r="F878" i="1"/>
  <c r="G878" i="1"/>
  <c r="H878" i="1"/>
  <c r="I878" i="1"/>
  <c r="C879" i="1"/>
  <c r="D879" i="1"/>
  <c r="E879" i="1"/>
  <c r="F879" i="1"/>
  <c r="G879" i="1"/>
  <c r="H879" i="1"/>
  <c r="I879" i="1"/>
  <c r="C880" i="1"/>
  <c r="D880" i="1"/>
  <c r="E880" i="1"/>
  <c r="F880" i="1"/>
  <c r="G880" i="1"/>
  <c r="H880" i="1"/>
  <c r="I880" i="1"/>
  <c r="C881" i="1"/>
  <c r="D881" i="1"/>
  <c r="E881" i="1"/>
  <c r="F881" i="1"/>
  <c r="G881" i="1"/>
  <c r="H881" i="1"/>
  <c r="I881" i="1"/>
  <c r="C882" i="1"/>
  <c r="D882" i="1"/>
  <c r="E882" i="1"/>
  <c r="F882" i="1"/>
  <c r="G882" i="1"/>
  <c r="H882" i="1"/>
  <c r="I882" i="1"/>
  <c r="C883" i="1"/>
  <c r="D883" i="1"/>
  <c r="E883" i="1"/>
  <c r="F883" i="1"/>
  <c r="G883" i="1"/>
  <c r="H883" i="1"/>
  <c r="I883" i="1"/>
  <c r="C884" i="1"/>
  <c r="D884" i="1"/>
  <c r="E884" i="1"/>
  <c r="F884" i="1"/>
  <c r="G884" i="1"/>
  <c r="H884" i="1"/>
  <c r="I884" i="1"/>
  <c r="C885" i="1"/>
  <c r="D885" i="1"/>
  <c r="E885" i="1"/>
  <c r="F885" i="1"/>
  <c r="G885" i="1"/>
  <c r="H885" i="1"/>
  <c r="I885" i="1"/>
  <c r="C886" i="1"/>
  <c r="D886" i="1"/>
  <c r="E886" i="1"/>
  <c r="F886" i="1"/>
  <c r="G886" i="1"/>
  <c r="H886" i="1"/>
  <c r="I886" i="1"/>
  <c r="C887" i="1"/>
  <c r="D887" i="1"/>
  <c r="E887" i="1"/>
  <c r="F887" i="1"/>
  <c r="G887" i="1"/>
  <c r="H887" i="1"/>
  <c r="I887" i="1"/>
  <c r="C888" i="1"/>
  <c r="D888" i="1"/>
  <c r="E888" i="1"/>
  <c r="F888" i="1"/>
  <c r="G888" i="1"/>
  <c r="H888" i="1"/>
  <c r="I888" i="1"/>
  <c r="C889" i="1"/>
  <c r="D889" i="1"/>
  <c r="E889" i="1"/>
  <c r="F889" i="1"/>
  <c r="G889" i="1"/>
  <c r="H889" i="1"/>
  <c r="I889" i="1"/>
  <c r="C890" i="1"/>
  <c r="D890" i="1"/>
  <c r="E890" i="1"/>
  <c r="F890" i="1"/>
  <c r="G890" i="1"/>
  <c r="H890" i="1"/>
  <c r="I890" i="1"/>
  <c r="C891" i="1"/>
  <c r="D891" i="1"/>
  <c r="E891" i="1"/>
  <c r="F891" i="1"/>
  <c r="G891" i="1"/>
  <c r="H891" i="1"/>
  <c r="I891" i="1"/>
  <c r="C892" i="1"/>
  <c r="D892" i="1"/>
  <c r="E892" i="1"/>
  <c r="F892" i="1"/>
  <c r="G892" i="1"/>
  <c r="H892" i="1"/>
  <c r="I892" i="1"/>
  <c r="C893" i="1"/>
  <c r="D893" i="1"/>
  <c r="E893" i="1"/>
  <c r="F893" i="1"/>
  <c r="G893" i="1"/>
  <c r="H893" i="1"/>
  <c r="I893" i="1"/>
  <c r="C894" i="1"/>
  <c r="D894" i="1"/>
  <c r="E894" i="1"/>
  <c r="F894" i="1"/>
  <c r="G894" i="1"/>
  <c r="H894" i="1"/>
  <c r="I894" i="1"/>
  <c r="C895" i="1"/>
  <c r="D895" i="1"/>
  <c r="E895" i="1"/>
  <c r="F895" i="1"/>
  <c r="G895" i="1"/>
  <c r="H895" i="1"/>
  <c r="I895" i="1"/>
  <c r="C896" i="1"/>
  <c r="D896" i="1"/>
  <c r="E896" i="1"/>
  <c r="F896" i="1"/>
  <c r="G896" i="1"/>
  <c r="H896" i="1"/>
  <c r="I896" i="1"/>
  <c r="C897" i="1"/>
  <c r="D897" i="1"/>
  <c r="E897" i="1"/>
  <c r="F897" i="1"/>
  <c r="G897" i="1"/>
  <c r="H897" i="1"/>
  <c r="I897" i="1"/>
  <c r="C898" i="1"/>
  <c r="D898" i="1"/>
  <c r="E898" i="1"/>
  <c r="F898" i="1"/>
  <c r="G898" i="1"/>
  <c r="H898" i="1"/>
  <c r="I898" i="1"/>
  <c r="C899" i="1"/>
  <c r="D899" i="1"/>
  <c r="E899" i="1"/>
  <c r="F899" i="1"/>
  <c r="G899" i="1"/>
  <c r="H899" i="1"/>
  <c r="I899" i="1"/>
  <c r="C900" i="1"/>
  <c r="D900" i="1"/>
  <c r="E900" i="1"/>
  <c r="F900" i="1"/>
  <c r="G900" i="1"/>
  <c r="H900" i="1"/>
  <c r="I900" i="1"/>
  <c r="C901" i="1"/>
  <c r="D901" i="1"/>
  <c r="E901" i="1"/>
  <c r="F901" i="1"/>
  <c r="G901" i="1"/>
  <c r="H901" i="1"/>
  <c r="I901" i="1"/>
  <c r="C902" i="1"/>
  <c r="D902" i="1"/>
  <c r="E902" i="1"/>
  <c r="F902" i="1"/>
  <c r="G902" i="1"/>
  <c r="H902" i="1"/>
  <c r="I902" i="1"/>
  <c r="C903" i="1"/>
  <c r="D903" i="1"/>
  <c r="E903" i="1"/>
  <c r="F903" i="1"/>
  <c r="G903" i="1"/>
  <c r="H903" i="1"/>
  <c r="I903" i="1"/>
  <c r="C904" i="1"/>
  <c r="D904" i="1"/>
  <c r="E904" i="1"/>
  <c r="F904" i="1"/>
  <c r="G904" i="1"/>
  <c r="H904" i="1"/>
  <c r="I904" i="1"/>
  <c r="C905" i="1"/>
  <c r="D905" i="1"/>
  <c r="E905" i="1"/>
  <c r="F905" i="1"/>
  <c r="G905" i="1"/>
  <c r="H905" i="1"/>
  <c r="I905" i="1"/>
  <c r="C906" i="1"/>
  <c r="D906" i="1"/>
  <c r="E906" i="1"/>
  <c r="F906" i="1"/>
  <c r="G906" i="1"/>
  <c r="H906" i="1"/>
  <c r="I906" i="1"/>
  <c r="C907" i="1"/>
  <c r="D907" i="1"/>
  <c r="E907" i="1"/>
  <c r="F907" i="1"/>
  <c r="G907" i="1"/>
  <c r="H907" i="1"/>
  <c r="I907" i="1"/>
  <c r="C908" i="1"/>
  <c r="D908" i="1"/>
  <c r="E908" i="1"/>
  <c r="F908" i="1"/>
  <c r="G908" i="1"/>
  <c r="H908" i="1"/>
  <c r="I908" i="1"/>
  <c r="C909" i="1"/>
  <c r="D909" i="1"/>
  <c r="E909" i="1"/>
  <c r="F909" i="1"/>
  <c r="G909" i="1"/>
  <c r="H909" i="1"/>
  <c r="I909" i="1"/>
  <c r="C910" i="1"/>
  <c r="D910" i="1"/>
  <c r="E910" i="1"/>
  <c r="F910" i="1"/>
  <c r="G910" i="1"/>
  <c r="H910" i="1"/>
  <c r="I910" i="1"/>
  <c r="C911" i="1"/>
  <c r="D911" i="1"/>
  <c r="E911" i="1"/>
  <c r="F911" i="1"/>
  <c r="G911" i="1"/>
  <c r="H911" i="1"/>
  <c r="I911" i="1"/>
  <c r="C912" i="1"/>
  <c r="D912" i="1"/>
  <c r="E912" i="1"/>
  <c r="F912" i="1"/>
  <c r="G912" i="1"/>
  <c r="H912" i="1"/>
  <c r="I912" i="1"/>
  <c r="C913" i="1"/>
  <c r="D913" i="1"/>
  <c r="E913" i="1"/>
  <c r="F913" i="1"/>
  <c r="G913" i="1"/>
  <c r="H913" i="1"/>
  <c r="I913" i="1"/>
  <c r="C914" i="1"/>
  <c r="D914" i="1"/>
  <c r="E914" i="1"/>
  <c r="F914" i="1"/>
  <c r="G914" i="1"/>
  <c r="H914" i="1"/>
  <c r="I914" i="1"/>
  <c r="C915" i="1"/>
  <c r="D915" i="1"/>
  <c r="E915" i="1"/>
  <c r="F915" i="1"/>
  <c r="G915" i="1"/>
  <c r="H915" i="1"/>
  <c r="I915" i="1"/>
  <c r="C916" i="1"/>
  <c r="D916" i="1"/>
  <c r="E916" i="1"/>
  <c r="F916" i="1"/>
  <c r="G916" i="1"/>
  <c r="H916" i="1"/>
  <c r="I916" i="1"/>
  <c r="C917" i="1"/>
  <c r="D917" i="1"/>
  <c r="E917" i="1"/>
  <c r="F917" i="1"/>
  <c r="G917" i="1"/>
  <c r="H917" i="1"/>
  <c r="I917" i="1"/>
  <c r="C918" i="1"/>
  <c r="D918" i="1"/>
  <c r="E918" i="1"/>
  <c r="F918" i="1"/>
  <c r="G918" i="1"/>
  <c r="H918" i="1"/>
  <c r="I918" i="1"/>
  <c r="C919" i="1"/>
  <c r="D919" i="1"/>
  <c r="E919" i="1"/>
  <c r="F919" i="1"/>
  <c r="G919" i="1"/>
  <c r="H919" i="1"/>
  <c r="I919" i="1"/>
  <c r="C920" i="1"/>
  <c r="D920" i="1"/>
  <c r="E920" i="1"/>
  <c r="F920" i="1"/>
  <c r="G920" i="1"/>
  <c r="H920" i="1"/>
  <c r="I920" i="1"/>
  <c r="C921" i="1"/>
  <c r="D921" i="1"/>
  <c r="E921" i="1"/>
  <c r="F921" i="1"/>
  <c r="G921" i="1"/>
  <c r="H921" i="1"/>
  <c r="I921" i="1"/>
  <c r="C922" i="1"/>
  <c r="D922" i="1"/>
  <c r="E922" i="1"/>
  <c r="F922" i="1"/>
  <c r="G922" i="1"/>
  <c r="H922" i="1"/>
  <c r="I922" i="1"/>
  <c r="C923" i="1"/>
  <c r="D923" i="1"/>
  <c r="E923" i="1"/>
  <c r="F923" i="1"/>
  <c r="G923" i="1"/>
  <c r="H923" i="1"/>
  <c r="I923" i="1"/>
  <c r="C924" i="1"/>
  <c r="D924" i="1"/>
  <c r="E924" i="1"/>
  <c r="F924" i="1"/>
  <c r="G924" i="1"/>
  <c r="H924" i="1"/>
  <c r="I924" i="1"/>
  <c r="C925" i="1"/>
  <c r="D925" i="1"/>
  <c r="E925" i="1"/>
  <c r="F925" i="1"/>
  <c r="G925" i="1"/>
  <c r="H925" i="1"/>
  <c r="I925" i="1"/>
  <c r="C926" i="1"/>
  <c r="D926" i="1"/>
  <c r="E926" i="1"/>
  <c r="F926" i="1"/>
  <c r="G926" i="1"/>
  <c r="H926" i="1"/>
  <c r="I926" i="1"/>
  <c r="C927" i="1"/>
  <c r="D927" i="1"/>
  <c r="E927" i="1"/>
  <c r="F927" i="1"/>
  <c r="G927" i="1"/>
  <c r="H927" i="1"/>
  <c r="I927" i="1"/>
  <c r="C928" i="1"/>
  <c r="D928" i="1"/>
  <c r="E928" i="1"/>
  <c r="F928" i="1"/>
  <c r="G928" i="1"/>
  <c r="H928" i="1"/>
  <c r="I928" i="1"/>
  <c r="F801" i="1"/>
  <c r="F802" i="1"/>
  <c r="E801" i="1"/>
  <c r="E802" i="1"/>
  <c r="C801" i="1"/>
  <c r="I797" i="1"/>
  <c r="I798" i="1"/>
  <c r="I799" i="1"/>
  <c r="I800" i="1"/>
  <c r="H797" i="1"/>
  <c r="H798" i="1"/>
  <c r="H799" i="1"/>
  <c r="H800" i="1"/>
  <c r="G797" i="1"/>
  <c r="G798" i="1"/>
  <c r="G799" i="1"/>
  <c r="G800" i="1"/>
  <c r="F797" i="1"/>
  <c r="F798" i="1"/>
  <c r="F799" i="1"/>
  <c r="E797" i="1"/>
  <c r="E798" i="1"/>
  <c r="E799" i="1"/>
  <c r="C797" i="1"/>
  <c r="D797" i="1"/>
  <c r="C798" i="1"/>
  <c r="D798" i="1"/>
  <c r="C799" i="1"/>
  <c r="D79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C730" i="1"/>
  <c r="D730" i="1"/>
  <c r="C731" i="1"/>
  <c r="D731" i="1"/>
  <c r="C732" i="1"/>
  <c r="D732" i="1"/>
  <c r="C733" i="1"/>
  <c r="D733" i="1"/>
  <c r="C734" i="1"/>
  <c r="D734" i="1"/>
  <c r="C735" i="1"/>
  <c r="D735" i="1"/>
  <c r="C736" i="1"/>
  <c r="D736" i="1"/>
  <c r="C737" i="1"/>
  <c r="D737" i="1"/>
  <c r="C738" i="1"/>
  <c r="D738" i="1"/>
  <c r="C739" i="1"/>
  <c r="D739" i="1"/>
  <c r="C740" i="1"/>
  <c r="D740" i="1"/>
  <c r="C741" i="1"/>
  <c r="D741" i="1"/>
  <c r="C742" i="1"/>
  <c r="D742" i="1"/>
  <c r="C743" i="1"/>
  <c r="D743" i="1"/>
  <c r="C744" i="1"/>
  <c r="D744" i="1"/>
  <c r="C745" i="1"/>
  <c r="D745" i="1"/>
  <c r="C746" i="1"/>
  <c r="D746" i="1"/>
  <c r="C747" i="1"/>
  <c r="D747" i="1"/>
  <c r="C748" i="1"/>
  <c r="D748" i="1"/>
  <c r="C749" i="1"/>
  <c r="D749" i="1"/>
  <c r="C750" i="1"/>
  <c r="D750" i="1"/>
  <c r="C751" i="1"/>
  <c r="D751" i="1"/>
  <c r="C752" i="1"/>
  <c r="D752" i="1"/>
  <c r="C753" i="1"/>
  <c r="D753" i="1"/>
  <c r="C754" i="1"/>
  <c r="D754" i="1"/>
  <c r="C755" i="1"/>
  <c r="D755" i="1"/>
  <c r="C756" i="1"/>
  <c r="D756" i="1"/>
  <c r="C757" i="1"/>
  <c r="D757" i="1"/>
  <c r="C758" i="1"/>
  <c r="D758" i="1"/>
  <c r="C759" i="1"/>
  <c r="D759" i="1"/>
  <c r="C760" i="1"/>
  <c r="D760" i="1"/>
  <c r="C761" i="1"/>
  <c r="D761" i="1"/>
  <c r="C762" i="1"/>
  <c r="D762" i="1"/>
  <c r="C763" i="1"/>
  <c r="D763" i="1"/>
  <c r="C764" i="1"/>
  <c r="D764" i="1"/>
  <c r="C765" i="1"/>
  <c r="D765" i="1"/>
  <c r="C766" i="1"/>
  <c r="D766" i="1"/>
  <c r="C767" i="1"/>
  <c r="D767" i="1"/>
  <c r="C768" i="1"/>
  <c r="D768" i="1"/>
  <c r="C769" i="1"/>
  <c r="D769" i="1"/>
  <c r="C770" i="1"/>
  <c r="D770" i="1"/>
  <c r="C771" i="1"/>
  <c r="D771" i="1"/>
  <c r="C772" i="1"/>
  <c r="D772" i="1"/>
  <c r="C773" i="1"/>
  <c r="D773" i="1"/>
  <c r="C774" i="1"/>
  <c r="D774" i="1"/>
  <c r="C775" i="1"/>
  <c r="D775" i="1"/>
  <c r="C776" i="1"/>
  <c r="D776" i="1"/>
  <c r="C777" i="1"/>
  <c r="D777" i="1"/>
  <c r="C778" i="1"/>
  <c r="D778" i="1"/>
  <c r="C779" i="1"/>
  <c r="D779" i="1"/>
  <c r="C780" i="1"/>
  <c r="D780" i="1"/>
  <c r="C781" i="1"/>
  <c r="D781" i="1"/>
  <c r="C782" i="1"/>
  <c r="D782" i="1"/>
  <c r="C783" i="1"/>
  <c r="D783" i="1"/>
  <c r="C784" i="1"/>
  <c r="D784" i="1"/>
  <c r="C785" i="1"/>
  <c r="D785" i="1"/>
  <c r="C786" i="1"/>
  <c r="D786" i="1"/>
  <c r="C787" i="1"/>
  <c r="D787" i="1"/>
  <c r="C788" i="1"/>
  <c r="D788" i="1"/>
  <c r="C789" i="1"/>
  <c r="D789" i="1"/>
  <c r="C790" i="1"/>
  <c r="D790" i="1"/>
  <c r="C791" i="1"/>
  <c r="D791" i="1"/>
  <c r="C792" i="1"/>
  <c r="D792" i="1"/>
  <c r="C793" i="1"/>
  <c r="D793" i="1"/>
  <c r="C794" i="1"/>
  <c r="D794" i="1"/>
  <c r="C795" i="1"/>
  <c r="D795" i="1"/>
  <c r="I724" i="1"/>
  <c r="I725" i="1"/>
  <c r="I726" i="1"/>
  <c r="I727" i="1"/>
  <c r="I728" i="1"/>
  <c r="I729" i="1"/>
  <c r="H724" i="1"/>
  <c r="H725" i="1"/>
  <c r="H726" i="1"/>
  <c r="H727" i="1"/>
  <c r="H728" i="1"/>
  <c r="H729" i="1"/>
  <c r="G724" i="1"/>
  <c r="G725" i="1"/>
  <c r="G726" i="1"/>
  <c r="G727" i="1"/>
  <c r="G728" i="1"/>
  <c r="G729" i="1"/>
  <c r="F724" i="1"/>
  <c r="F725" i="1"/>
  <c r="F726" i="1"/>
  <c r="F727" i="1"/>
  <c r="F728" i="1"/>
  <c r="F729" i="1"/>
  <c r="C724" i="1"/>
  <c r="D724" i="1"/>
  <c r="C725" i="1"/>
  <c r="D725" i="1"/>
  <c r="C726" i="1"/>
  <c r="D726" i="1"/>
  <c r="C727" i="1"/>
  <c r="D727" i="1"/>
  <c r="C728" i="1"/>
  <c r="D728" i="1"/>
  <c r="I718" i="1"/>
  <c r="I719" i="1"/>
  <c r="I720" i="1"/>
  <c r="I721" i="1"/>
  <c r="I722" i="1"/>
  <c r="I723" i="1"/>
  <c r="H718" i="1"/>
  <c r="H719" i="1"/>
  <c r="H720" i="1"/>
  <c r="H721" i="1"/>
  <c r="H722" i="1"/>
  <c r="H723" i="1"/>
  <c r="G718" i="1"/>
  <c r="G719" i="1"/>
  <c r="G720" i="1"/>
  <c r="G721" i="1"/>
  <c r="G722" i="1"/>
  <c r="G723" i="1"/>
  <c r="F718" i="1"/>
  <c r="F719" i="1"/>
  <c r="F720" i="1"/>
  <c r="F721" i="1"/>
  <c r="F722" i="1"/>
  <c r="F723" i="1"/>
  <c r="E718" i="1"/>
  <c r="E719" i="1"/>
  <c r="E720" i="1"/>
  <c r="E721" i="1"/>
  <c r="E722" i="1"/>
  <c r="E723" i="1"/>
  <c r="C718" i="1"/>
  <c r="D718" i="1"/>
  <c r="C719" i="1"/>
  <c r="D719" i="1"/>
  <c r="C720" i="1"/>
  <c r="D720" i="1"/>
  <c r="C721" i="1"/>
  <c r="D721" i="1"/>
  <c r="C722" i="1"/>
  <c r="D722" i="1"/>
  <c r="I713" i="1"/>
  <c r="I714" i="1"/>
  <c r="I715" i="1"/>
  <c r="I716" i="1"/>
  <c r="I717" i="1"/>
  <c r="H713" i="1"/>
  <c r="H714" i="1"/>
  <c r="H715" i="1"/>
  <c r="H716" i="1"/>
  <c r="H717" i="1"/>
  <c r="G713" i="1"/>
  <c r="G714" i="1"/>
  <c r="G715" i="1"/>
  <c r="G716" i="1"/>
  <c r="G717" i="1"/>
  <c r="F713" i="1"/>
  <c r="F714" i="1"/>
  <c r="F715" i="1"/>
  <c r="F716" i="1"/>
  <c r="F717" i="1"/>
  <c r="E713" i="1"/>
  <c r="E714" i="1"/>
  <c r="E715" i="1"/>
  <c r="E716" i="1"/>
  <c r="E717" i="1"/>
  <c r="C713" i="1"/>
  <c r="D713" i="1"/>
  <c r="C714" i="1"/>
  <c r="D714" i="1"/>
  <c r="C715" i="1"/>
  <c r="D715" i="1"/>
  <c r="C716" i="1"/>
  <c r="D71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C687" i="1"/>
  <c r="D687" i="1"/>
  <c r="C688" i="1"/>
  <c r="D688" i="1"/>
  <c r="C689" i="1"/>
  <c r="D689" i="1"/>
  <c r="C690" i="1"/>
  <c r="D690" i="1"/>
  <c r="C691" i="1"/>
  <c r="D691" i="1"/>
  <c r="C692" i="1"/>
  <c r="D692" i="1"/>
  <c r="C693" i="1"/>
  <c r="D693" i="1"/>
  <c r="C694" i="1"/>
  <c r="D694" i="1"/>
  <c r="C695" i="1"/>
  <c r="D695" i="1"/>
  <c r="C696" i="1"/>
  <c r="D696" i="1"/>
  <c r="C697" i="1"/>
  <c r="D697" i="1"/>
  <c r="C698" i="1"/>
  <c r="D698" i="1"/>
  <c r="C699" i="1"/>
  <c r="D699" i="1"/>
  <c r="C700" i="1"/>
  <c r="D700" i="1"/>
  <c r="C701" i="1"/>
  <c r="D701" i="1"/>
  <c r="C702" i="1"/>
  <c r="D702" i="1"/>
  <c r="C703" i="1"/>
  <c r="D703" i="1"/>
  <c r="C704" i="1"/>
  <c r="D704" i="1"/>
  <c r="C705" i="1"/>
  <c r="D705" i="1"/>
  <c r="C706" i="1"/>
  <c r="D706" i="1"/>
  <c r="C707" i="1"/>
  <c r="D707" i="1"/>
  <c r="C708" i="1"/>
  <c r="D708" i="1"/>
  <c r="C709" i="1"/>
  <c r="D709" i="1"/>
  <c r="C710" i="1"/>
  <c r="D710" i="1"/>
  <c r="C711" i="1"/>
  <c r="D711" i="1"/>
  <c r="I682" i="1"/>
  <c r="I683" i="1"/>
  <c r="I684" i="1"/>
  <c r="I685" i="1"/>
  <c r="I686" i="1"/>
  <c r="H682" i="1"/>
  <c r="H683" i="1"/>
  <c r="H684" i="1"/>
  <c r="H685" i="1"/>
  <c r="H686" i="1"/>
  <c r="G682" i="1"/>
  <c r="G683" i="1"/>
  <c r="G684" i="1"/>
  <c r="G685" i="1"/>
  <c r="G686" i="1"/>
  <c r="F682" i="1"/>
  <c r="F683" i="1"/>
  <c r="F684" i="1"/>
  <c r="F685" i="1"/>
  <c r="F686" i="1"/>
  <c r="E682" i="1"/>
  <c r="E683" i="1"/>
  <c r="E684" i="1"/>
  <c r="E685" i="1"/>
  <c r="E686" i="1"/>
  <c r="C682" i="1"/>
  <c r="D682" i="1"/>
  <c r="C683" i="1"/>
  <c r="D683" i="1"/>
  <c r="C684" i="1"/>
  <c r="D684" i="1"/>
  <c r="C685" i="1"/>
  <c r="D685" i="1"/>
  <c r="I669" i="1"/>
  <c r="I670" i="1"/>
  <c r="I671" i="1"/>
  <c r="I672" i="1"/>
  <c r="I673" i="1"/>
  <c r="I674" i="1"/>
  <c r="I675" i="1"/>
  <c r="I676" i="1"/>
  <c r="I677" i="1"/>
  <c r="I678" i="1"/>
  <c r="I679" i="1"/>
  <c r="I680" i="1"/>
  <c r="I681" i="1"/>
  <c r="H669" i="1"/>
  <c r="H670" i="1"/>
  <c r="H671" i="1"/>
  <c r="H672" i="1"/>
  <c r="H673" i="1"/>
  <c r="H674" i="1"/>
  <c r="H675" i="1"/>
  <c r="H676" i="1"/>
  <c r="H677" i="1"/>
  <c r="H678" i="1"/>
  <c r="H679" i="1"/>
  <c r="H680" i="1"/>
  <c r="H681" i="1"/>
  <c r="G669" i="1"/>
  <c r="G670" i="1"/>
  <c r="G671" i="1"/>
  <c r="G672" i="1"/>
  <c r="G673" i="1"/>
  <c r="G674" i="1"/>
  <c r="G675" i="1"/>
  <c r="G676" i="1"/>
  <c r="G677" i="1"/>
  <c r="G678" i="1"/>
  <c r="G679" i="1"/>
  <c r="G680" i="1"/>
  <c r="G681" i="1"/>
  <c r="F669" i="1"/>
  <c r="F670" i="1"/>
  <c r="F671" i="1"/>
  <c r="F672" i="1"/>
  <c r="F673" i="1"/>
  <c r="F674" i="1"/>
  <c r="F675" i="1"/>
  <c r="F676" i="1"/>
  <c r="F677" i="1"/>
  <c r="F678" i="1"/>
  <c r="F679" i="1"/>
  <c r="F680" i="1"/>
  <c r="F681" i="1"/>
  <c r="E669" i="1"/>
  <c r="E670" i="1"/>
  <c r="E671" i="1"/>
  <c r="E672" i="1"/>
  <c r="E673" i="1"/>
  <c r="E674" i="1"/>
  <c r="E675" i="1"/>
  <c r="E676" i="1"/>
  <c r="E677" i="1"/>
  <c r="E678" i="1"/>
  <c r="E679" i="1"/>
  <c r="E680" i="1"/>
  <c r="E681" i="1"/>
  <c r="C669" i="1"/>
  <c r="D669" i="1"/>
  <c r="C670" i="1"/>
  <c r="D670" i="1"/>
  <c r="C671" i="1"/>
  <c r="D671" i="1"/>
  <c r="C672" i="1"/>
  <c r="D672" i="1"/>
  <c r="C673" i="1"/>
  <c r="D673" i="1"/>
  <c r="C674" i="1"/>
  <c r="D674" i="1"/>
  <c r="C675" i="1"/>
  <c r="D675" i="1"/>
  <c r="C676" i="1"/>
  <c r="D676" i="1"/>
  <c r="C677" i="1"/>
  <c r="D677" i="1"/>
  <c r="C678" i="1"/>
  <c r="D678" i="1"/>
  <c r="C679" i="1"/>
  <c r="D679" i="1"/>
  <c r="C680" i="1"/>
  <c r="D680" i="1"/>
  <c r="E667" i="1"/>
  <c r="C667" i="1"/>
  <c r="D667" i="1"/>
  <c r="I662" i="1"/>
  <c r="I663" i="1"/>
  <c r="I664" i="1"/>
  <c r="I665" i="1"/>
  <c r="I666" i="1"/>
  <c r="H662" i="1"/>
  <c r="H663" i="1"/>
  <c r="H664" i="1"/>
  <c r="H665" i="1"/>
  <c r="H666" i="1"/>
  <c r="G662" i="1"/>
  <c r="G663" i="1"/>
  <c r="G664" i="1"/>
  <c r="G665" i="1"/>
  <c r="G666" i="1"/>
  <c r="F662" i="1"/>
  <c r="F663" i="1"/>
  <c r="F664" i="1"/>
  <c r="F665" i="1"/>
  <c r="F666" i="1"/>
  <c r="E662" i="1"/>
  <c r="E663" i="1"/>
  <c r="E664" i="1"/>
  <c r="E665" i="1"/>
  <c r="E666" i="1"/>
  <c r="C662" i="1"/>
  <c r="D662" i="1"/>
  <c r="C663" i="1"/>
  <c r="D663" i="1"/>
  <c r="C664" i="1"/>
  <c r="D664" i="1"/>
  <c r="C665" i="1"/>
  <c r="D665" i="1"/>
  <c r="H659" i="1"/>
  <c r="H660" i="1"/>
  <c r="H661" i="1"/>
  <c r="E659" i="1"/>
  <c r="E660" i="1"/>
  <c r="C659" i="1"/>
  <c r="D659" i="1"/>
  <c r="C660" i="1"/>
  <c r="D660" i="1"/>
  <c r="I654" i="1"/>
  <c r="I655" i="1"/>
  <c r="I656" i="1"/>
  <c r="I657" i="1"/>
  <c r="I658" i="1"/>
  <c r="H654" i="1"/>
  <c r="H655" i="1"/>
  <c r="H656" i="1"/>
  <c r="H657" i="1"/>
  <c r="H658" i="1"/>
  <c r="G654" i="1"/>
  <c r="G655" i="1"/>
  <c r="G656" i="1"/>
  <c r="G657" i="1"/>
  <c r="G658" i="1"/>
  <c r="F654" i="1"/>
  <c r="F655" i="1"/>
  <c r="F656" i="1"/>
  <c r="F657" i="1"/>
  <c r="F658" i="1"/>
  <c r="E654" i="1"/>
  <c r="E655" i="1"/>
  <c r="E656" i="1"/>
  <c r="E657" i="1"/>
  <c r="E658" i="1"/>
  <c r="C654" i="1"/>
  <c r="D654" i="1"/>
  <c r="C655" i="1"/>
  <c r="D655" i="1"/>
  <c r="C656" i="1"/>
  <c r="D656" i="1"/>
  <c r="C657" i="1"/>
  <c r="D657" i="1"/>
  <c r="I650" i="1"/>
  <c r="I651" i="1"/>
  <c r="I652" i="1"/>
  <c r="I653" i="1"/>
  <c r="H650" i="1"/>
  <c r="H651" i="1"/>
  <c r="H652" i="1"/>
  <c r="H653" i="1"/>
  <c r="G650" i="1"/>
  <c r="G651" i="1"/>
  <c r="G652" i="1"/>
  <c r="G653" i="1"/>
  <c r="F650" i="1"/>
  <c r="F651" i="1"/>
  <c r="F652" i="1"/>
  <c r="F653" i="1"/>
  <c r="E650" i="1"/>
  <c r="E651" i="1"/>
  <c r="E652" i="1"/>
  <c r="E653" i="1"/>
  <c r="C650" i="1"/>
  <c r="D650" i="1"/>
  <c r="C651" i="1"/>
  <c r="D651" i="1"/>
  <c r="C652" i="1"/>
  <c r="D652" i="1"/>
  <c r="I638" i="1"/>
  <c r="I639" i="1"/>
  <c r="I640" i="1"/>
  <c r="I641" i="1"/>
  <c r="I642" i="1"/>
  <c r="I643" i="1"/>
  <c r="I644" i="1"/>
  <c r="I645" i="1"/>
  <c r="I646" i="1"/>
  <c r="I647" i="1"/>
  <c r="I648" i="1"/>
  <c r="I649" i="1"/>
  <c r="H638" i="1"/>
  <c r="H639" i="1"/>
  <c r="H640" i="1"/>
  <c r="H641" i="1"/>
  <c r="H642" i="1"/>
  <c r="H643" i="1"/>
  <c r="H644" i="1"/>
  <c r="H645" i="1"/>
  <c r="H646" i="1"/>
  <c r="H647" i="1"/>
  <c r="H648" i="1"/>
  <c r="H649" i="1"/>
  <c r="G638" i="1"/>
  <c r="G639" i="1"/>
  <c r="G640" i="1"/>
  <c r="G641" i="1"/>
  <c r="G642" i="1"/>
  <c r="G643" i="1"/>
  <c r="G644" i="1"/>
  <c r="G645" i="1"/>
  <c r="G646" i="1"/>
  <c r="G647" i="1"/>
  <c r="G648" i="1"/>
  <c r="G649" i="1"/>
  <c r="F638" i="1"/>
  <c r="F639" i="1"/>
  <c r="F640" i="1"/>
  <c r="F641" i="1"/>
  <c r="F642" i="1"/>
  <c r="F643" i="1"/>
  <c r="F644" i="1"/>
  <c r="F645" i="1"/>
  <c r="F646" i="1"/>
  <c r="F647" i="1"/>
  <c r="F648" i="1"/>
  <c r="F649" i="1"/>
  <c r="E638" i="1"/>
  <c r="E639" i="1"/>
  <c r="E640" i="1"/>
  <c r="E641" i="1"/>
  <c r="E642" i="1"/>
  <c r="E643" i="1"/>
  <c r="E644" i="1"/>
  <c r="E645" i="1"/>
  <c r="E646" i="1"/>
  <c r="E647" i="1"/>
  <c r="E648" i="1"/>
  <c r="E649" i="1"/>
  <c r="C638" i="1"/>
  <c r="D638" i="1"/>
  <c r="C639" i="1"/>
  <c r="D639" i="1"/>
  <c r="C640" i="1"/>
  <c r="D640" i="1"/>
  <c r="C641" i="1"/>
  <c r="D641" i="1"/>
  <c r="C642" i="1"/>
  <c r="D642" i="1"/>
  <c r="C643" i="1"/>
  <c r="D643" i="1"/>
  <c r="C644" i="1"/>
  <c r="D644" i="1"/>
  <c r="C645" i="1"/>
  <c r="D645" i="1"/>
  <c r="C646" i="1"/>
  <c r="D646" i="1"/>
  <c r="C647" i="1"/>
  <c r="D647" i="1"/>
  <c r="C648" i="1"/>
  <c r="D648" i="1"/>
  <c r="I635" i="1"/>
  <c r="I636" i="1"/>
  <c r="I637" i="1"/>
  <c r="H635" i="1"/>
  <c r="H636" i="1"/>
  <c r="H637" i="1"/>
  <c r="G635" i="1"/>
  <c r="G636" i="1"/>
  <c r="G637" i="1"/>
  <c r="F635" i="1"/>
  <c r="F636" i="1"/>
  <c r="F637" i="1"/>
  <c r="E635" i="1"/>
  <c r="E636" i="1"/>
  <c r="E637" i="1"/>
  <c r="C635" i="1"/>
  <c r="D635" i="1"/>
  <c r="C636" i="1"/>
  <c r="D636" i="1"/>
  <c r="I624" i="1"/>
  <c r="I625" i="1"/>
  <c r="I626" i="1"/>
  <c r="I627" i="1"/>
  <c r="I628" i="1"/>
  <c r="I629" i="1"/>
  <c r="I630" i="1"/>
  <c r="I631" i="1"/>
  <c r="I632" i="1"/>
  <c r="I633" i="1"/>
  <c r="I634" i="1"/>
  <c r="H624" i="1"/>
  <c r="H625" i="1"/>
  <c r="H626" i="1"/>
  <c r="H627" i="1"/>
  <c r="H628" i="1"/>
  <c r="H629" i="1"/>
  <c r="H630" i="1"/>
  <c r="H631" i="1"/>
  <c r="H632" i="1"/>
  <c r="H633" i="1"/>
  <c r="H634" i="1"/>
  <c r="G624" i="1"/>
  <c r="G625" i="1"/>
  <c r="G626" i="1"/>
  <c r="G627" i="1"/>
  <c r="G628" i="1"/>
  <c r="G629" i="1"/>
  <c r="G630" i="1"/>
  <c r="G631" i="1"/>
  <c r="G632" i="1"/>
  <c r="G633" i="1"/>
  <c r="G634" i="1"/>
  <c r="F624" i="1"/>
  <c r="F625" i="1"/>
  <c r="F626" i="1"/>
  <c r="F627" i="1"/>
  <c r="F628" i="1"/>
  <c r="F629" i="1"/>
  <c r="F630" i="1"/>
  <c r="F631" i="1"/>
  <c r="F632" i="1"/>
  <c r="F633" i="1"/>
  <c r="F634" i="1"/>
  <c r="E624" i="1"/>
  <c r="E625" i="1"/>
  <c r="E626" i="1"/>
  <c r="E627" i="1"/>
  <c r="E628" i="1"/>
  <c r="E629" i="1"/>
  <c r="E630" i="1"/>
  <c r="E631" i="1"/>
  <c r="E632" i="1"/>
  <c r="E633" i="1"/>
  <c r="E634" i="1"/>
  <c r="C624" i="1"/>
  <c r="D624" i="1"/>
  <c r="C625" i="1"/>
  <c r="D625" i="1"/>
  <c r="C626" i="1"/>
  <c r="D626" i="1"/>
  <c r="C627" i="1"/>
  <c r="D627" i="1"/>
  <c r="C628" i="1"/>
  <c r="D628" i="1"/>
  <c r="C629" i="1"/>
  <c r="D629" i="1"/>
  <c r="C630" i="1"/>
  <c r="D630" i="1"/>
  <c r="C631" i="1"/>
  <c r="D631" i="1"/>
  <c r="C632" i="1"/>
  <c r="D632" i="1"/>
  <c r="C633" i="1"/>
  <c r="D633"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C593" i="1"/>
  <c r="D593" i="1"/>
  <c r="C594" i="1"/>
  <c r="D594" i="1"/>
  <c r="C595" i="1"/>
  <c r="D595" i="1"/>
  <c r="C596" i="1"/>
  <c r="D596" i="1"/>
  <c r="C597" i="1"/>
  <c r="D597" i="1"/>
  <c r="C598" i="1"/>
  <c r="D598" i="1"/>
  <c r="C599" i="1"/>
  <c r="D599" i="1"/>
  <c r="C600" i="1"/>
  <c r="D600" i="1"/>
  <c r="C601" i="1"/>
  <c r="D601" i="1"/>
  <c r="C602" i="1"/>
  <c r="D602" i="1"/>
  <c r="C603" i="1"/>
  <c r="D603" i="1"/>
  <c r="C604" i="1"/>
  <c r="D604" i="1"/>
  <c r="C605" i="1"/>
  <c r="D605" i="1"/>
  <c r="C606" i="1"/>
  <c r="D606" i="1"/>
  <c r="C607" i="1"/>
  <c r="D607" i="1"/>
  <c r="C608" i="1"/>
  <c r="D608" i="1"/>
  <c r="C609" i="1"/>
  <c r="D609" i="1"/>
  <c r="C610" i="1"/>
  <c r="D610" i="1"/>
  <c r="C611" i="1"/>
  <c r="D611" i="1"/>
  <c r="C612" i="1"/>
  <c r="D612" i="1"/>
  <c r="C613" i="1"/>
  <c r="D613" i="1"/>
  <c r="C614" i="1"/>
  <c r="D614" i="1"/>
  <c r="C615" i="1"/>
  <c r="D615" i="1"/>
  <c r="C616" i="1"/>
  <c r="D616" i="1"/>
  <c r="C617" i="1"/>
  <c r="D617" i="1"/>
  <c r="C618" i="1"/>
  <c r="D618" i="1"/>
  <c r="C619" i="1"/>
  <c r="D619" i="1"/>
  <c r="C620" i="1"/>
  <c r="D620" i="1"/>
  <c r="C621" i="1"/>
  <c r="D621" i="1"/>
  <c r="C622" i="1"/>
  <c r="D622" i="1"/>
  <c r="I585" i="1"/>
  <c r="I586" i="1"/>
  <c r="I587" i="1"/>
  <c r="I588" i="1"/>
  <c r="I589" i="1"/>
  <c r="I590" i="1"/>
  <c r="I591" i="1"/>
  <c r="I592" i="1"/>
  <c r="H585" i="1"/>
  <c r="H586" i="1"/>
  <c r="H587" i="1"/>
  <c r="H588" i="1"/>
  <c r="H589" i="1"/>
  <c r="H590" i="1"/>
  <c r="H591" i="1"/>
  <c r="H592" i="1"/>
  <c r="G585" i="1"/>
  <c r="G586" i="1"/>
  <c r="G587" i="1"/>
  <c r="G588" i="1"/>
  <c r="G589" i="1"/>
  <c r="G590" i="1"/>
  <c r="G591" i="1"/>
  <c r="G592" i="1"/>
  <c r="F585" i="1"/>
  <c r="F586" i="1"/>
  <c r="F587" i="1"/>
  <c r="F588" i="1"/>
  <c r="F589" i="1"/>
  <c r="F590" i="1"/>
  <c r="F591" i="1"/>
  <c r="F592" i="1"/>
  <c r="E585" i="1"/>
  <c r="E586" i="1"/>
  <c r="E587" i="1"/>
  <c r="E588" i="1"/>
  <c r="E589" i="1"/>
  <c r="E590" i="1"/>
  <c r="E591" i="1"/>
  <c r="E592" i="1"/>
  <c r="C585" i="1"/>
  <c r="D585" i="1"/>
  <c r="C586" i="1"/>
  <c r="D586" i="1"/>
  <c r="C587" i="1"/>
  <c r="D587" i="1"/>
  <c r="C588" i="1"/>
  <c r="D588" i="1"/>
  <c r="C589" i="1"/>
  <c r="D589" i="1"/>
  <c r="C590" i="1"/>
  <c r="D590" i="1"/>
  <c r="C591" i="1"/>
  <c r="D591" i="1"/>
  <c r="I580" i="1"/>
  <c r="I581" i="1"/>
  <c r="I582" i="1"/>
  <c r="I583" i="1"/>
  <c r="I584" i="1"/>
  <c r="H580" i="1"/>
  <c r="H581" i="1"/>
  <c r="H582" i="1"/>
  <c r="H583" i="1"/>
  <c r="H584" i="1"/>
  <c r="G580" i="1"/>
  <c r="G581" i="1"/>
  <c r="G582" i="1"/>
  <c r="G583" i="1"/>
  <c r="G584" i="1"/>
  <c r="F580" i="1"/>
  <c r="F581" i="1"/>
  <c r="F582" i="1"/>
  <c r="F583" i="1"/>
  <c r="F584" i="1"/>
  <c r="E580" i="1"/>
  <c r="E581" i="1"/>
  <c r="E582" i="1"/>
  <c r="E583" i="1"/>
  <c r="E584" i="1"/>
  <c r="C580" i="1"/>
  <c r="D580" i="1"/>
  <c r="C581" i="1"/>
  <c r="D581" i="1"/>
  <c r="C582" i="1"/>
  <c r="D582" i="1"/>
  <c r="C583" i="1"/>
  <c r="D583" i="1"/>
  <c r="I567" i="1"/>
  <c r="I568" i="1"/>
  <c r="I569" i="1"/>
  <c r="I570" i="1"/>
  <c r="I571" i="1"/>
  <c r="I572" i="1"/>
  <c r="I573" i="1"/>
  <c r="I574" i="1"/>
  <c r="I575" i="1"/>
  <c r="I576" i="1"/>
  <c r="I577" i="1"/>
  <c r="I578" i="1"/>
  <c r="I579" i="1"/>
  <c r="H567" i="1"/>
  <c r="H568" i="1"/>
  <c r="H569" i="1"/>
  <c r="H570" i="1"/>
  <c r="H571" i="1"/>
  <c r="H572" i="1"/>
  <c r="H573" i="1"/>
  <c r="H574" i="1"/>
  <c r="H575" i="1"/>
  <c r="H576" i="1"/>
  <c r="H577" i="1"/>
  <c r="H578" i="1"/>
  <c r="H579" i="1"/>
  <c r="G567" i="1"/>
  <c r="G568" i="1"/>
  <c r="G569" i="1"/>
  <c r="G570" i="1"/>
  <c r="G571" i="1"/>
  <c r="G572" i="1"/>
  <c r="G573" i="1"/>
  <c r="G574" i="1"/>
  <c r="G575" i="1"/>
  <c r="G576" i="1"/>
  <c r="G577" i="1"/>
  <c r="G578" i="1"/>
  <c r="G579" i="1"/>
  <c r="F567" i="1"/>
  <c r="F568" i="1"/>
  <c r="F569" i="1"/>
  <c r="F570" i="1"/>
  <c r="F571" i="1"/>
  <c r="F572" i="1"/>
  <c r="F573" i="1"/>
  <c r="F574" i="1"/>
  <c r="F575" i="1"/>
  <c r="F576" i="1"/>
  <c r="F577" i="1"/>
  <c r="F578" i="1"/>
  <c r="F579" i="1"/>
  <c r="E567" i="1"/>
  <c r="E568" i="1"/>
  <c r="E569" i="1"/>
  <c r="E570" i="1"/>
  <c r="E571" i="1"/>
  <c r="E572" i="1"/>
  <c r="E573" i="1"/>
  <c r="E574" i="1"/>
  <c r="E575" i="1"/>
  <c r="E576" i="1"/>
  <c r="E577" i="1"/>
  <c r="E578" i="1"/>
  <c r="E579" i="1"/>
  <c r="C567" i="1"/>
  <c r="D567" i="1"/>
  <c r="C568" i="1"/>
  <c r="D568" i="1"/>
  <c r="C569" i="1"/>
  <c r="D569" i="1"/>
  <c r="C570" i="1"/>
  <c r="D570" i="1"/>
  <c r="C571" i="1"/>
  <c r="D571" i="1"/>
  <c r="C572" i="1"/>
  <c r="D572" i="1"/>
  <c r="C573" i="1"/>
  <c r="D573" i="1"/>
  <c r="C574" i="1"/>
  <c r="D574" i="1"/>
  <c r="C575" i="1"/>
  <c r="D575" i="1"/>
  <c r="C576" i="1"/>
  <c r="D576" i="1"/>
  <c r="C577" i="1"/>
  <c r="D577" i="1"/>
  <c r="C578" i="1"/>
  <c r="D578" i="1"/>
  <c r="I565" i="1"/>
  <c r="I566" i="1"/>
  <c r="H565" i="1"/>
  <c r="H566" i="1"/>
  <c r="G565" i="1"/>
  <c r="G566" i="1"/>
  <c r="F565" i="1"/>
  <c r="F566" i="1"/>
  <c r="E566" i="1"/>
  <c r="E565" i="1"/>
  <c r="I558" i="1"/>
  <c r="I559" i="1"/>
  <c r="I560" i="1"/>
  <c r="I561" i="1"/>
  <c r="I562" i="1"/>
  <c r="I563" i="1"/>
  <c r="I564" i="1"/>
  <c r="H558" i="1"/>
  <c r="H559" i="1"/>
  <c r="H560" i="1"/>
  <c r="H561" i="1"/>
  <c r="H562" i="1"/>
  <c r="H563" i="1"/>
  <c r="H564" i="1"/>
  <c r="G558" i="1"/>
  <c r="G559" i="1"/>
  <c r="G560" i="1"/>
  <c r="G561" i="1"/>
  <c r="G562" i="1"/>
  <c r="G563" i="1"/>
  <c r="G564" i="1"/>
  <c r="F558" i="1"/>
  <c r="F559" i="1"/>
  <c r="F560" i="1"/>
  <c r="F561" i="1"/>
  <c r="F562" i="1"/>
  <c r="F563" i="1"/>
  <c r="F564" i="1"/>
  <c r="E558" i="1"/>
  <c r="E559" i="1"/>
  <c r="E560" i="1"/>
  <c r="E561" i="1"/>
  <c r="E562" i="1"/>
  <c r="E563" i="1"/>
  <c r="E564" i="1"/>
  <c r="C558" i="1"/>
  <c r="D558" i="1"/>
  <c r="C559" i="1"/>
  <c r="D559" i="1"/>
  <c r="C560" i="1"/>
  <c r="D560" i="1"/>
  <c r="C561" i="1"/>
  <c r="D561" i="1"/>
  <c r="C562" i="1"/>
  <c r="D562" i="1"/>
  <c r="C563" i="1"/>
  <c r="D563"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C525" i="1"/>
  <c r="D525" i="1"/>
  <c r="C526" i="1"/>
  <c r="D526" i="1"/>
  <c r="C527" i="1"/>
  <c r="D527" i="1"/>
  <c r="C528" i="1"/>
  <c r="D528" i="1"/>
  <c r="C529" i="1"/>
  <c r="D529" i="1"/>
  <c r="C530" i="1"/>
  <c r="D530" i="1"/>
  <c r="C531" i="1"/>
  <c r="D531" i="1"/>
  <c r="C532" i="1"/>
  <c r="D532" i="1"/>
  <c r="C533" i="1"/>
  <c r="D533" i="1"/>
  <c r="C534" i="1"/>
  <c r="D534" i="1"/>
  <c r="C535" i="1"/>
  <c r="D535" i="1"/>
  <c r="C536" i="1"/>
  <c r="D536" i="1"/>
  <c r="C537" i="1"/>
  <c r="D537" i="1"/>
  <c r="C538" i="1"/>
  <c r="D538" i="1"/>
  <c r="C539" i="1"/>
  <c r="D539" i="1"/>
  <c r="C540" i="1"/>
  <c r="D540" i="1"/>
  <c r="C541" i="1"/>
  <c r="D541" i="1"/>
  <c r="C542" i="1"/>
  <c r="D542" i="1"/>
  <c r="C543" i="1"/>
  <c r="D543" i="1"/>
  <c r="C544" i="1"/>
  <c r="D544" i="1"/>
  <c r="C545" i="1"/>
  <c r="D545" i="1"/>
  <c r="C546" i="1"/>
  <c r="D546" i="1"/>
  <c r="C547" i="1"/>
  <c r="D547" i="1"/>
  <c r="C548" i="1"/>
  <c r="D548" i="1"/>
  <c r="C549" i="1"/>
  <c r="D549" i="1"/>
  <c r="C550" i="1"/>
  <c r="D550" i="1"/>
  <c r="C551" i="1"/>
  <c r="D551" i="1"/>
  <c r="C552" i="1"/>
  <c r="D552" i="1"/>
  <c r="C553" i="1"/>
  <c r="D553" i="1"/>
  <c r="C554" i="1"/>
  <c r="D554" i="1"/>
  <c r="C555" i="1"/>
  <c r="D555" i="1"/>
  <c r="C556" i="1"/>
  <c r="D556" i="1"/>
  <c r="I514" i="1"/>
  <c r="I515" i="1"/>
  <c r="I516" i="1"/>
  <c r="I517" i="1"/>
  <c r="I518" i="1"/>
  <c r="I519" i="1"/>
  <c r="I520" i="1"/>
  <c r="I521" i="1"/>
  <c r="I522" i="1"/>
  <c r="I523" i="1"/>
  <c r="I524" i="1"/>
  <c r="H514" i="1"/>
  <c r="H515" i="1"/>
  <c r="H516" i="1"/>
  <c r="H517" i="1"/>
  <c r="H518" i="1"/>
  <c r="H519" i="1"/>
  <c r="H520" i="1"/>
  <c r="H521" i="1"/>
  <c r="H522" i="1"/>
  <c r="H523" i="1"/>
  <c r="H524" i="1"/>
  <c r="G514" i="1"/>
  <c r="G515" i="1"/>
  <c r="G516" i="1"/>
  <c r="G517" i="1"/>
  <c r="G518" i="1"/>
  <c r="G519" i="1"/>
  <c r="G520" i="1"/>
  <c r="G521" i="1"/>
  <c r="G522" i="1"/>
  <c r="G523" i="1"/>
  <c r="G524" i="1"/>
  <c r="F514" i="1"/>
  <c r="F515" i="1"/>
  <c r="F516" i="1"/>
  <c r="F517" i="1"/>
  <c r="F518" i="1"/>
  <c r="F519" i="1"/>
  <c r="F520" i="1"/>
  <c r="F521" i="1"/>
  <c r="F522" i="1"/>
  <c r="F523" i="1"/>
  <c r="F524" i="1"/>
  <c r="E514" i="1"/>
  <c r="E515" i="1"/>
  <c r="E516" i="1"/>
  <c r="E517" i="1"/>
  <c r="E518" i="1"/>
  <c r="E519" i="1"/>
  <c r="E520" i="1"/>
  <c r="E521" i="1"/>
  <c r="E522" i="1"/>
  <c r="E523" i="1"/>
  <c r="E524" i="1"/>
  <c r="C514" i="1"/>
  <c r="D514" i="1"/>
  <c r="C515" i="1"/>
  <c r="D515" i="1"/>
  <c r="C516" i="1"/>
  <c r="D516" i="1"/>
  <c r="C517" i="1"/>
  <c r="D517" i="1"/>
  <c r="C518" i="1"/>
  <c r="D518" i="1"/>
  <c r="C519" i="1"/>
  <c r="D519" i="1"/>
  <c r="C520" i="1"/>
  <c r="D520" i="1"/>
  <c r="C521" i="1"/>
  <c r="D521" i="1"/>
  <c r="C522" i="1"/>
  <c r="D522" i="1"/>
  <c r="C523" i="1"/>
  <c r="D523" i="1"/>
  <c r="I499" i="1"/>
  <c r="I500" i="1"/>
  <c r="I501" i="1"/>
  <c r="I502" i="1"/>
  <c r="I503" i="1"/>
  <c r="I504" i="1"/>
  <c r="I505" i="1"/>
  <c r="I506" i="1"/>
  <c r="I507" i="1"/>
  <c r="I508" i="1"/>
  <c r="I509" i="1"/>
  <c r="I510" i="1"/>
  <c r="I511" i="1"/>
  <c r="I512" i="1"/>
  <c r="I513" i="1"/>
  <c r="H499" i="1"/>
  <c r="H500" i="1"/>
  <c r="H501" i="1"/>
  <c r="H502" i="1"/>
  <c r="H503" i="1"/>
  <c r="H504" i="1"/>
  <c r="H505" i="1"/>
  <c r="H506" i="1"/>
  <c r="H507" i="1"/>
  <c r="H508" i="1"/>
  <c r="H509" i="1"/>
  <c r="H510" i="1"/>
  <c r="H511" i="1"/>
  <c r="H512" i="1"/>
  <c r="H513" i="1"/>
  <c r="G499" i="1"/>
  <c r="G500" i="1"/>
  <c r="G501" i="1"/>
  <c r="G502" i="1"/>
  <c r="G503" i="1"/>
  <c r="G504" i="1"/>
  <c r="G505" i="1"/>
  <c r="G506" i="1"/>
  <c r="G507" i="1"/>
  <c r="G508" i="1"/>
  <c r="G509" i="1"/>
  <c r="G510" i="1"/>
  <c r="G511" i="1"/>
  <c r="G512" i="1"/>
  <c r="G513" i="1"/>
  <c r="F499" i="1"/>
  <c r="F500" i="1"/>
  <c r="F501" i="1"/>
  <c r="F502" i="1"/>
  <c r="F503" i="1"/>
  <c r="F504" i="1"/>
  <c r="F505" i="1"/>
  <c r="F506" i="1"/>
  <c r="F507" i="1"/>
  <c r="F508" i="1"/>
  <c r="F509" i="1"/>
  <c r="F510" i="1"/>
  <c r="F511" i="1"/>
  <c r="F512" i="1"/>
  <c r="F513" i="1"/>
  <c r="E499" i="1"/>
  <c r="E500" i="1"/>
  <c r="E501" i="1"/>
  <c r="E502" i="1"/>
  <c r="E503" i="1"/>
  <c r="E504" i="1"/>
  <c r="E505" i="1"/>
  <c r="E506" i="1"/>
  <c r="E507" i="1"/>
  <c r="E508" i="1"/>
  <c r="E509" i="1"/>
  <c r="E510" i="1"/>
  <c r="E511" i="1"/>
  <c r="E512" i="1"/>
  <c r="E513" i="1"/>
  <c r="C499" i="1"/>
  <c r="D499" i="1"/>
  <c r="C500" i="1"/>
  <c r="D500" i="1"/>
  <c r="C501" i="1"/>
  <c r="D501" i="1"/>
  <c r="C502" i="1"/>
  <c r="D502" i="1"/>
  <c r="C503" i="1"/>
  <c r="D503" i="1"/>
  <c r="C504" i="1"/>
  <c r="D504" i="1"/>
  <c r="C505" i="1"/>
  <c r="D505" i="1"/>
  <c r="C506" i="1"/>
  <c r="D506" i="1"/>
  <c r="C507" i="1"/>
  <c r="D507" i="1"/>
  <c r="C508" i="1"/>
  <c r="D508" i="1"/>
  <c r="C509" i="1"/>
  <c r="D509" i="1"/>
  <c r="C510" i="1"/>
  <c r="D510" i="1"/>
  <c r="C511" i="1"/>
  <c r="D511" i="1"/>
  <c r="C512" i="1"/>
  <c r="D512" i="1"/>
  <c r="I496" i="1"/>
  <c r="I497" i="1"/>
  <c r="I498" i="1"/>
  <c r="H496" i="1"/>
  <c r="H497" i="1"/>
  <c r="H498" i="1"/>
  <c r="G496" i="1"/>
  <c r="G497" i="1"/>
  <c r="C496" i="1"/>
  <c r="D496" i="1"/>
  <c r="C497" i="1"/>
  <c r="D497" i="1"/>
  <c r="I494" i="1"/>
  <c r="I495" i="1"/>
  <c r="H494" i="1"/>
  <c r="H495" i="1"/>
  <c r="F494" i="1"/>
  <c r="F495" i="1"/>
  <c r="E494" i="1"/>
  <c r="I488" i="1"/>
  <c r="I489" i="1"/>
  <c r="I490" i="1"/>
  <c r="I491" i="1"/>
  <c r="I492" i="1"/>
  <c r="I493" i="1"/>
  <c r="H488" i="1"/>
  <c r="H489" i="1"/>
  <c r="H490" i="1"/>
  <c r="H491" i="1"/>
  <c r="H492" i="1"/>
  <c r="H493" i="1"/>
  <c r="G488" i="1"/>
  <c r="G489" i="1"/>
  <c r="G490" i="1"/>
  <c r="G491" i="1"/>
  <c r="G492" i="1"/>
  <c r="G493" i="1"/>
  <c r="F488" i="1"/>
  <c r="F489" i="1"/>
  <c r="F490" i="1"/>
  <c r="F491" i="1"/>
  <c r="F492" i="1"/>
  <c r="F493" i="1"/>
  <c r="E488" i="1"/>
  <c r="E489" i="1"/>
  <c r="E490" i="1"/>
  <c r="E491" i="1"/>
  <c r="E492" i="1"/>
  <c r="E493" i="1"/>
  <c r="C488" i="1"/>
  <c r="D488" i="1"/>
  <c r="C489" i="1"/>
  <c r="D489" i="1"/>
  <c r="C490" i="1"/>
  <c r="D490" i="1"/>
  <c r="C491" i="1"/>
  <c r="D491" i="1"/>
  <c r="C492" i="1"/>
  <c r="D492" i="1"/>
  <c r="I481" i="1"/>
  <c r="I482" i="1"/>
  <c r="I483" i="1"/>
  <c r="I484" i="1"/>
  <c r="I485" i="1"/>
  <c r="I486" i="1"/>
  <c r="I487" i="1"/>
  <c r="H481" i="1"/>
  <c r="H482" i="1"/>
  <c r="H483" i="1"/>
  <c r="H484" i="1"/>
  <c r="H485" i="1"/>
  <c r="H486" i="1"/>
  <c r="H487" i="1"/>
  <c r="G481" i="1"/>
  <c r="G482" i="1"/>
  <c r="G483" i="1"/>
  <c r="G484" i="1"/>
  <c r="G485" i="1"/>
  <c r="G486" i="1"/>
  <c r="G487" i="1"/>
  <c r="F481" i="1"/>
  <c r="F482" i="1"/>
  <c r="F483" i="1"/>
  <c r="F484" i="1"/>
  <c r="F485" i="1"/>
  <c r="F486" i="1"/>
  <c r="F487" i="1"/>
  <c r="E481" i="1"/>
  <c r="E482" i="1"/>
  <c r="E483" i="1"/>
  <c r="E484" i="1"/>
  <c r="E485" i="1"/>
  <c r="E486" i="1"/>
  <c r="E487" i="1"/>
  <c r="C481" i="1"/>
  <c r="D481" i="1"/>
  <c r="C482" i="1"/>
  <c r="D482" i="1"/>
  <c r="C483" i="1"/>
  <c r="D483" i="1"/>
  <c r="C484" i="1"/>
  <c r="D484" i="1"/>
  <c r="C485" i="1"/>
  <c r="D485" i="1"/>
  <c r="C486" i="1"/>
  <c r="D48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C377" i="1"/>
  <c r="D377" i="1"/>
  <c r="C378" i="1"/>
  <c r="D378" i="1"/>
  <c r="C379" i="1"/>
  <c r="D379" i="1"/>
  <c r="C380" i="1"/>
  <c r="D380" i="1"/>
  <c r="C381" i="1"/>
  <c r="D381" i="1"/>
  <c r="C382" i="1"/>
  <c r="D382" i="1"/>
  <c r="C383" i="1"/>
  <c r="D383" i="1"/>
  <c r="C384" i="1"/>
  <c r="D384" i="1"/>
  <c r="C385" i="1"/>
  <c r="D385" i="1"/>
  <c r="C386" i="1"/>
  <c r="D386" i="1"/>
  <c r="C387" i="1"/>
  <c r="D387" i="1"/>
  <c r="C388" i="1"/>
  <c r="D388" i="1"/>
  <c r="C389" i="1"/>
  <c r="D389" i="1"/>
  <c r="C390" i="1"/>
  <c r="D390" i="1"/>
  <c r="C391" i="1"/>
  <c r="D391" i="1"/>
  <c r="C392" i="1"/>
  <c r="D392" i="1"/>
  <c r="C393" i="1"/>
  <c r="D393" i="1"/>
  <c r="C394" i="1"/>
  <c r="D394" i="1"/>
  <c r="C395" i="1"/>
  <c r="D395" i="1"/>
  <c r="C396" i="1"/>
  <c r="D396" i="1"/>
  <c r="C397" i="1"/>
  <c r="D397" i="1"/>
  <c r="C398" i="1"/>
  <c r="D398" i="1"/>
  <c r="C399" i="1"/>
  <c r="D399" i="1"/>
  <c r="C400" i="1"/>
  <c r="D400" i="1"/>
  <c r="C401" i="1"/>
  <c r="D401" i="1"/>
  <c r="C402" i="1"/>
  <c r="D402" i="1"/>
  <c r="C403" i="1"/>
  <c r="D403" i="1"/>
  <c r="C404" i="1"/>
  <c r="D404" i="1"/>
  <c r="C405" i="1"/>
  <c r="D405" i="1"/>
  <c r="C406" i="1"/>
  <c r="D406" i="1"/>
  <c r="C407" i="1"/>
  <c r="D407" i="1"/>
  <c r="C408" i="1"/>
  <c r="D408" i="1"/>
  <c r="C409" i="1"/>
  <c r="D409" i="1"/>
  <c r="C410" i="1"/>
  <c r="D410" i="1"/>
  <c r="C411" i="1"/>
  <c r="D411" i="1"/>
  <c r="C412" i="1"/>
  <c r="D412" i="1"/>
  <c r="C413" i="1"/>
  <c r="D413" i="1"/>
  <c r="C414" i="1"/>
  <c r="D414" i="1"/>
  <c r="C415" i="1"/>
  <c r="D415" i="1"/>
  <c r="C416" i="1"/>
  <c r="D416" i="1"/>
  <c r="C417" i="1"/>
  <c r="D417" i="1"/>
  <c r="C418" i="1"/>
  <c r="D418" i="1"/>
  <c r="C419" i="1"/>
  <c r="D419" i="1"/>
  <c r="C420" i="1"/>
  <c r="D420" i="1"/>
  <c r="C421" i="1"/>
  <c r="D421" i="1"/>
  <c r="C422" i="1"/>
  <c r="D422" i="1"/>
  <c r="C423" i="1"/>
  <c r="D423" i="1"/>
  <c r="C424" i="1"/>
  <c r="D424" i="1"/>
  <c r="C425" i="1"/>
  <c r="D425" i="1"/>
  <c r="C426" i="1"/>
  <c r="D426" i="1"/>
  <c r="C427" i="1"/>
  <c r="D427" i="1"/>
  <c r="C428" i="1"/>
  <c r="D428" i="1"/>
  <c r="C429" i="1"/>
  <c r="D429" i="1"/>
  <c r="C430" i="1"/>
  <c r="D430" i="1"/>
  <c r="C431" i="1"/>
  <c r="D431" i="1"/>
  <c r="C432" i="1"/>
  <c r="D432" i="1"/>
  <c r="C433" i="1"/>
  <c r="D433" i="1"/>
  <c r="C434" i="1"/>
  <c r="D434" i="1"/>
  <c r="C435" i="1"/>
  <c r="D435" i="1"/>
  <c r="C436" i="1"/>
  <c r="D436" i="1"/>
  <c r="C437" i="1"/>
  <c r="D437" i="1"/>
  <c r="C438" i="1"/>
  <c r="D438" i="1"/>
  <c r="C439" i="1"/>
  <c r="D439" i="1"/>
  <c r="C440" i="1"/>
  <c r="D440" i="1"/>
  <c r="C441" i="1"/>
  <c r="D441" i="1"/>
  <c r="C442" i="1"/>
  <c r="D442" i="1"/>
  <c r="C443" i="1"/>
  <c r="D443" i="1"/>
  <c r="C444" i="1"/>
  <c r="D444" i="1"/>
  <c r="C445" i="1"/>
  <c r="D445" i="1"/>
  <c r="C446" i="1"/>
  <c r="D446" i="1"/>
  <c r="C447" i="1"/>
  <c r="D447" i="1"/>
  <c r="C448" i="1"/>
  <c r="D448" i="1"/>
  <c r="C449" i="1"/>
  <c r="D449" i="1"/>
  <c r="C450" i="1"/>
  <c r="D450" i="1"/>
  <c r="C451" i="1"/>
  <c r="D451" i="1"/>
  <c r="C452" i="1"/>
  <c r="D452" i="1"/>
  <c r="C453" i="1"/>
  <c r="D453" i="1"/>
  <c r="C454" i="1"/>
  <c r="D454" i="1"/>
  <c r="C455" i="1"/>
  <c r="D455" i="1"/>
  <c r="C456" i="1"/>
  <c r="D456" i="1"/>
  <c r="C457" i="1"/>
  <c r="D457" i="1"/>
  <c r="C458" i="1"/>
  <c r="D458" i="1"/>
  <c r="C459" i="1"/>
  <c r="D459" i="1"/>
  <c r="C460" i="1"/>
  <c r="D460" i="1"/>
  <c r="C461" i="1"/>
  <c r="D461" i="1"/>
  <c r="C462" i="1"/>
  <c r="D462" i="1"/>
  <c r="C463" i="1"/>
  <c r="D463" i="1"/>
  <c r="C464" i="1"/>
  <c r="D464" i="1"/>
  <c r="C465" i="1"/>
  <c r="D465" i="1"/>
  <c r="C466" i="1"/>
  <c r="D466" i="1"/>
  <c r="C467" i="1"/>
  <c r="D467" i="1"/>
  <c r="C468" i="1"/>
  <c r="D468" i="1"/>
  <c r="C469" i="1"/>
  <c r="D469" i="1"/>
  <c r="C470" i="1"/>
  <c r="D470" i="1"/>
  <c r="C471" i="1"/>
  <c r="D471" i="1"/>
  <c r="C472" i="1"/>
  <c r="D472" i="1"/>
  <c r="C473" i="1"/>
  <c r="D473" i="1"/>
  <c r="C474" i="1"/>
  <c r="D474" i="1"/>
  <c r="C475" i="1"/>
  <c r="D475" i="1"/>
  <c r="C476" i="1"/>
  <c r="D476" i="1"/>
  <c r="C477" i="1"/>
  <c r="D477" i="1"/>
  <c r="C478" i="1"/>
  <c r="D478" i="1"/>
  <c r="C479" i="1"/>
  <c r="D479"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C335" i="1"/>
  <c r="D335" i="1"/>
  <c r="C336" i="1"/>
  <c r="D336" i="1"/>
  <c r="C337" i="1"/>
  <c r="D337" i="1"/>
  <c r="C338" i="1"/>
  <c r="D338" i="1"/>
  <c r="C339" i="1"/>
  <c r="D339" i="1"/>
  <c r="C340" i="1"/>
  <c r="D340" i="1"/>
  <c r="C341" i="1"/>
  <c r="D341" i="1"/>
  <c r="C342" i="1"/>
  <c r="D342" i="1"/>
  <c r="C343" i="1"/>
  <c r="D343" i="1"/>
  <c r="C344" i="1"/>
  <c r="D344" i="1"/>
  <c r="C345" i="1"/>
  <c r="D345" i="1"/>
  <c r="C346" i="1"/>
  <c r="D346" i="1"/>
  <c r="C347" i="1"/>
  <c r="D347" i="1"/>
  <c r="C348" i="1"/>
  <c r="D348" i="1"/>
  <c r="C349" i="1"/>
  <c r="D349" i="1"/>
  <c r="C350" i="1"/>
  <c r="D350" i="1"/>
  <c r="C351" i="1"/>
  <c r="D351" i="1"/>
  <c r="C352" i="1"/>
  <c r="D352" i="1"/>
  <c r="C353" i="1"/>
  <c r="D353" i="1"/>
  <c r="C354" i="1"/>
  <c r="D354" i="1"/>
  <c r="C355" i="1"/>
  <c r="D355" i="1"/>
  <c r="C356" i="1"/>
  <c r="D356" i="1"/>
  <c r="C357" i="1"/>
  <c r="D357" i="1"/>
  <c r="C358" i="1"/>
  <c r="D358" i="1"/>
  <c r="C359" i="1"/>
  <c r="D359" i="1"/>
  <c r="C360" i="1"/>
  <c r="D360" i="1"/>
  <c r="C361" i="1"/>
  <c r="D361" i="1"/>
  <c r="C362" i="1"/>
  <c r="D362" i="1"/>
  <c r="C363" i="1"/>
  <c r="D363" i="1"/>
  <c r="C364" i="1"/>
  <c r="D364" i="1"/>
  <c r="C365" i="1"/>
  <c r="D365" i="1"/>
  <c r="C366" i="1"/>
  <c r="D366" i="1"/>
  <c r="C367" i="1"/>
  <c r="D367" i="1"/>
  <c r="C368" i="1"/>
  <c r="D368" i="1"/>
  <c r="C369" i="1"/>
  <c r="D369" i="1"/>
  <c r="C370" i="1"/>
  <c r="D370" i="1"/>
  <c r="C371" i="1"/>
  <c r="D371" i="1"/>
  <c r="C372" i="1"/>
  <c r="D372" i="1"/>
  <c r="C373" i="1"/>
  <c r="D373" i="1"/>
  <c r="C374" i="1"/>
  <c r="D374" i="1"/>
  <c r="C375" i="1"/>
  <c r="D375" i="1"/>
  <c r="I332" i="1"/>
  <c r="I333" i="1"/>
  <c r="I334" i="1"/>
  <c r="H332" i="1"/>
  <c r="H333" i="1"/>
  <c r="H334" i="1"/>
  <c r="G332" i="1"/>
  <c r="G333" i="1"/>
  <c r="G334" i="1"/>
  <c r="F332" i="1"/>
  <c r="F333" i="1"/>
  <c r="F334" i="1"/>
  <c r="E332" i="1"/>
  <c r="E333" i="1"/>
  <c r="E334" i="1"/>
  <c r="C332" i="1"/>
  <c r="D332" i="1"/>
  <c r="C333" i="1"/>
  <c r="D333"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C289" i="1"/>
  <c r="D289" i="1"/>
  <c r="C290" i="1"/>
  <c r="D290" i="1"/>
  <c r="C291" i="1"/>
  <c r="D291" i="1"/>
  <c r="C292" i="1"/>
  <c r="D292" i="1"/>
  <c r="C293" i="1"/>
  <c r="D293" i="1"/>
  <c r="C294" i="1"/>
  <c r="D294" i="1"/>
  <c r="C295" i="1"/>
  <c r="D295" i="1"/>
  <c r="C296" i="1"/>
  <c r="D296" i="1"/>
  <c r="C297" i="1"/>
  <c r="D297" i="1"/>
  <c r="C298" i="1"/>
  <c r="D298" i="1"/>
  <c r="C299" i="1"/>
  <c r="D299" i="1"/>
  <c r="C300" i="1"/>
  <c r="D300" i="1"/>
  <c r="C301" i="1"/>
  <c r="D301" i="1"/>
  <c r="C302" i="1"/>
  <c r="D302" i="1"/>
  <c r="C303" i="1"/>
  <c r="D303" i="1"/>
  <c r="C304" i="1"/>
  <c r="D304" i="1"/>
  <c r="C305" i="1"/>
  <c r="D305" i="1"/>
  <c r="C306" i="1"/>
  <c r="D306" i="1"/>
  <c r="C307" i="1"/>
  <c r="D307" i="1"/>
  <c r="C308" i="1"/>
  <c r="D308" i="1"/>
  <c r="C309" i="1"/>
  <c r="D309" i="1"/>
  <c r="C310" i="1"/>
  <c r="D310" i="1"/>
  <c r="C311" i="1"/>
  <c r="D311" i="1"/>
  <c r="C312" i="1"/>
  <c r="D312" i="1"/>
  <c r="C313" i="1"/>
  <c r="D313" i="1"/>
  <c r="C314" i="1"/>
  <c r="D314"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C201" i="1"/>
  <c r="D201" i="1"/>
  <c r="C202" i="1"/>
  <c r="D202" i="1"/>
  <c r="C203" i="1"/>
  <c r="D203" i="1"/>
  <c r="C204" i="1"/>
  <c r="D204" i="1"/>
  <c r="C205" i="1"/>
  <c r="D205" i="1"/>
  <c r="C206" i="1"/>
  <c r="D206" i="1"/>
  <c r="C207" i="1"/>
  <c r="D207" i="1"/>
  <c r="C208" i="1"/>
  <c r="D208" i="1"/>
  <c r="C209" i="1"/>
  <c r="D209" i="1"/>
  <c r="C210" i="1"/>
  <c r="D210" i="1"/>
  <c r="C211" i="1"/>
  <c r="D211" i="1"/>
  <c r="C212" i="1"/>
  <c r="D212" i="1"/>
  <c r="C213" i="1"/>
  <c r="D213" i="1"/>
  <c r="C214" i="1"/>
  <c r="D214" i="1"/>
  <c r="C215" i="1"/>
  <c r="D215" i="1"/>
  <c r="C216" i="1"/>
  <c r="D216" i="1"/>
  <c r="C217" i="1"/>
  <c r="D217" i="1"/>
  <c r="C218" i="1"/>
  <c r="D218" i="1"/>
  <c r="C219" i="1"/>
  <c r="D219" i="1"/>
  <c r="C220" i="1"/>
  <c r="D220" i="1"/>
  <c r="C221" i="1"/>
  <c r="D221" i="1"/>
  <c r="C222" i="1"/>
  <c r="D222" i="1"/>
  <c r="C223" i="1"/>
  <c r="D223" i="1"/>
  <c r="C224" i="1"/>
  <c r="D224" i="1"/>
  <c r="C225" i="1"/>
  <c r="D225" i="1"/>
  <c r="C226" i="1"/>
  <c r="D226" i="1"/>
  <c r="C227" i="1"/>
  <c r="D227" i="1"/>
  <c r="C228" i="1"/>
  <c r="D228" i="1"/>
  <c r="C229" i="1"/>
  <c r="D229" i="1"/>
  <c r="C230" i="1"/>
  <c r="D230" i="1"/>
  <c r="C231" i="1"/>
  <c r="D231" i="1"/>
  <c r="C232" i="1"/>
  <c r="D232" i="1"/>
  <c r="C233" i="1"/>
  <c r="D233" i="1"/>
  <c r="C234" i="1"/>
  <c r="D234" i="1"/>
  <c r="C235" i="1"/>
  <c r="D235" i="1"/>
  <c r="C236" i="1"/>
  <c r="D236" i="1"/>
  <c r="C237" i="1"/>
  <c r="D237" i="1"/>
  <c r="C238" i="1"/>
  <c r="D238" i="1"/>
  <c r="C239" i="1"/>
  <c r="D239" i="1"/>
  <c r="C240" i="1"/>
  <c r="D240" i="1"/>
  <c r="C241" i="1"/>
  <c r="D241" i="1"/>
  <c r="C242" i="1"/>
  <c r="D242" i="1"/>
  <c r="C243" i="1"/>
  <c r="D243" i="1"/>
  <c r="C244" i="1"/>
  <c r="D244" i="1"/>
  <c r="C245" i="1"/>
  <c r="D245" i="1"/>
  <c r="C246" i="1"/>
  <c r="D246" i="1"/>
  <c r="C247" i="1"/>
  <c r="D247"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C137" i="1"/>
  <c r="D137" i="1"/>
  <c r="C138" i="1"/>
  <c r="D138" i="1"/>
  <c r="C139" i="1"/>
  <c r="D139" i="1"/>
  <c r="C140" i="1"/>
  <c r="D140" i="1"/>
  <c r="C141" i="1"/>
  <c r="D141" i="1"/>
  <c r="C142" i="1"/>
  <c r="D142" i="1"/>
  <c r="C143" i="1"/>
  <c r="D143" i="1"/>
  <c r="C144" i="1"/>
  <c r="D144" i="1"/>
  <c r="C145" i="1"/>
  <c r="D145" i="1"/>
  <c r="C146" i="1"/>
  <c r="D146" i="1"/>
  <c r="C147" i="1"/>
  <c r="D147" i="1"/>
  <c r="C148" i="1"/>
  <c r="D148" i="1"/>
  <c r="C149" i="1"/>
  <c r="D149" i="1"/>
  <c r="C150" i="1"/>
  <c r="D150" i="1"/>
  <c r="C151" i="1"/>
  <c r="D151" i="1"/>
  <c r="C152" i="1"/>
  <c r="D152" i="1"/>
  <c r="C153" i="1"/>
  <c r="D153" i="1"/>
  <c r="C154" i="1"/>
  <c r="D154" i="1"/>
  <c r="C155" i="1"/>
  <c r="D155" i="1"/>
  <c r="C156" i="1"/>
  <c r="D156" i="1"/>
  <c r="C157" i="1"/>
  <c r="D157" i="1"/>
  <c r="C158" i="1"/>
  <c r="D158" i="1"/>
  <c r="C159" i="1"/>
  <c r="D159" i="1"/>
  <c r="C160" i="1"/>
  <c r="D160" i="1"/>
  <c r="C161" i="1"/>
  <c r="D161" i="1"/>
  <c r="C162" i="1"/>
  <c r="D162" i="1"/>
  <c r="C163" i="1"/>
  <c r="D163" i="1"/>
  <c r="C164" i="1"/>
  <c r="D164" i="1"/>
  <c r="C165" i="1"/>
  <c r="D165" i="1"/>
  <c r="C166" i="1"/>
  <c r="D166" i="1"/>
  <c r="C167" i="1"/>
  <c r="D167" i="1"/>
  <c r="C168" i="1"/>
  <c r="D168" i="1"/>
  <c r="C169" i="1"/>
  <c r="D169" i="1"/>
  <c r="C170" i="1"/>
  <c r="D170" i="1"/>
  <c r="C171" i="1"/>
  <c r="D171" i="1"/>
  <c r="C172" i="1"/>
  <c r="D172" i="1"/>
  <c r="C173" i="1"/>
  <c r="D173" i="1"/>
  <c r="C174" i="1"/>
  <c r="D174" i="1"/>
  <c r="C175" i="1"/>
  <c r="D175" i="1"/>
  <c r="C176" i="1"/>
  <c r="D176" i="1"/>
  <c r="C177" i="1"/>
  <c r="D177" i="1"/>
  <c r="C178" i="1"/>
  <c r="D178" i="1"/>
  <c r="C179" i="1"/>
  <c r="D179" i="1"/>
  <c r="C180" i="1"/>
  <c r="D180" i="1"/>
  <c r="C181" i="1"/>
  <c r="D181" i="1"/>
  <c r="C182" i="1"/>
  <c r="D182" i="1"/>
  <c r="C183" i="1"/>
  <c r="D183" i="1"/>
  <c r="C184" i="1"/>
  <c r="D184" i="1"/>
  <c r="C185" i="1"/>
  <c r="D185" i="1"/>
  <c r="C186" i="1"/>
  <c r="D186" i="1"/>
  <c r="C187" i="1"/>
  <c r="D187" i="1"/>
  <c r="C188" i="1"/>
  <c r="D188" i="1"/>
  <c r="C189" i="1"/>
  <c r="D189" i="1"/>
  <c r="C190" i="1"/>
  <c r="D190" i="1"/>
  <c r="C191" i="1"/>
  <c r="D191" i="1"/>
  <c r="C192" i="1"/>
  <c r="D192" i="1"/>
  <c r="C193" i="1"/>
  <c r="D193" i="1"/>
  <c r="C194" i="1"/>
  <c r="D194" i="1"/>
  <c r="C195" i="1"/>
  <c r="D195" i="1"/>
  <c r="C196" i="1"/>
  <c r="D196" i="1"/>
  <c r="C197" i="1"/>
  <c r="D197" i="1"/>
  <c r="C198" i="1"/>
  <c r="D198" i="1"/>
  <c r="C199" i="1"/>
  <c r="D199"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C74" i="1"/>
  <c r="D74" i="1"/>
  <c r="C75" i="1"/>
  <c r="D75" i="1"/>
  <c r="C76" i="1"/>
  <c r="D76" i="1"/>
  <c r="C77" i="1"/>
  <c r="D77" i="1"/>
  <c r="C78" i="1"/>
  <c r="D78" i="1"/>
  <c r="C79" i="1"/>
  <c r="D79" i="1"/>
  <c r="C80" i="1"/>
  <c r="D80" i="1"/>
  <c r="C81" i="1"/>
  <c r="D81" i="1"/>
  <c r="C82" i="1"/>
  <c r="D8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C102" i="1"/>
  <c r="D102" i="1"/>
  <c r="C103" i="1"/>
  <c r="D103" i="1"/>
  <c r="C104" i="1"/>
  <c r="D104" i="1"/>
  <c r="C105" i="1"/>
  <c r="D105" i="1"/>
  <c r="C106" i="1"/>
  <c r="D106" i="1"/>
  <c r="C107" i="1"/>
  <c r="D107" i="1"/>
  <c r="C108" i="1"/>
  <c r="D108" i="1"/>
  <c r="C109" i="1"/>
  <c r="D109" i="1"/>
  <c r="C110" i="1"/>
  <c r="D110" i="1"/>
  <c r="C111" i="1"/>
  <c r="D111" i="1"/>
  <c r="C112" i="1"/>
  <c r="D112" i="1"/>
  <c r="C113" i="1"/>
  <c r="D113" i="1"/>
  <c r="C114" i="1"/>
  <c r="D114" i="1"/>
  <c r="C115" i="1"/>
  <c r="D115" i="1"/>
  <c r="C116" i="1"/>
  <c r="D116" i="1"/>
  <c r="C117" i="1"/>
  <c r="D117" i="1"/>
  <c r="C118" i="1"/>
  <c r="D118" i="1"/>
  <c r="C119" i="1"/>
  <c r="D119" i="1"/>
  <c r="C120" i="1"/>
  <c r="D120" i="1"/>
  <c r="C121" i="1"/>
  <c r="D121" i="1"/>
  <c r="C122" i="1"/>
  <c r="D122" i="1"/>
  <c r="C123" i="1"/>
  <c r="D123" i="1"/>
  <c r="C124" i="1"/>
  <c r="D124" i="1"/>
  <c r="C125" i="1"/>
  <c r="D125" i="1"/>
  <c r="C126" i="1"/>
  <c r="D126" i="1"/>
  <c r="C127" i="1"/>
  <c r="D127" i="1"/>
  <c r="C128" i="1"/>
  <c r="D128" i="1"/>
  <c r="C129" i="1"/>
  <c r="D129" i="1"/>
  <c r="C130" i="1"/>
  <c r="D130" i="1"/>
  <c r="C131" i="1"/>
  <c r="D131" i="1"/>
  <c r="C132" i="1"/>
  <c r="D132" i="1"/>
  <c r="C133" i="1"/>
  <c r="D133" i="1"/>
  <c r="C134" i="1"/>
  <c r="D134" i="1"/>
  <c r="C135" i="1"/>
  <c r="D135" i="1"/>
  <c r="I62" i="1"/>
  <c r="I63" i="1"/>
  <c r="I64" i="1"/>
  <c r="I65" i="1"/>
  <c r="I66" i="1"/>
  <c r="I67" i="1"/>
  <c r="I68" i="1"/>
  <c r="I69" i="1"/>
  <c r="I70" i="1"/>
  <c r="I71" i="1"/>
  <c r="I72" i="1"/>
  <c r="I73" i="1"/>
  <c r="H62" i="1"/>
  <c r="H63" i="1"/>
  <c r="H64" i="1"/>
  <c r="H65" i="1"/>
  <c r="H66" i="1"/>
  <c r="H67" i="1"/>
  <c r="H68" i="1"/>
  <c r="H69" i="1"/>
  <c r="H70" i="1"/>
  <c r="H71" i="1"/>
  <c r="H72" i="1"/>
  <c r="H73" i="1"/>
  <c r="G62" i="1"/>
  <c r="G63" i="1"/>
  <c r="G64" i="1"/>
  <c r="G65" i="1"/>
  <c r="G66" i="1"/>
  <c r="G67" i="1"/>
  <c r="G68" i="1"/>
  <c r="G69" i="1"/>
  <c r="G70" i="1"/>
  <c r="G71" i="1"/>
  <c r="G72" i="1"/>
  <c r="G73" i="1"/>
  <c r="F62" i="1"/>
  <c r="F63" i="1"/>
  <c r="F64" i="1"/>
  <c r="F65" i="1"/>
  <c r="F66" i="1"/>
  <c r="F67" i="1"/>
  <c r="F68" i="1"/>
  <c r="F69" i="1"/>
  <c r="F70" i="1"/>
  <c r="F71" i="1"/>
  <c r="F72" i="1"/>
  <c r="F73" i="1"/>
  <c r="E62" i="1"/>
  <c r="E63" i="1"/>
  <c r="E64" i="1"/>
  <c r="E65" i="1"/>
  <c r="E66" i="1"/>
  <c r="E67" i="1"/>
  <c r="E68" i="1"/>
  <c r="E69" i="1"/>
  <c r="E70" i="1"/>
  <c r="E71" i="1"/>
  <c r="E72" i="1"/>
  <c r="E73" i="1"/>
  <c r="C62" i="1"/>
  <c r="D62" i="1"/>
  <c r="C63" i="1"/>
  <c r="D63" i="1"/>
  <c r="C64" i="1"/>
  <c r="D64" i="1"/>
  <c r="C65" i="1"/>
  <c r="D65" i="1"/>
  <c r="C66" i="1"/>
  <c r="D66" i="1"/>
  <c r="C67" i="1"/>
  <c r="D67" i="1"/>
  <c r="C68" i="1"/>
  <c r="D68" i="1"/>
  <c r="C69" i="1"/>
  <c r="D69" i="1"/>
  <c r="C70" i="1"/>
  <c r="D70" i="1"/>
  <c r="C71" i="1"/>
  <c r="D71" i="1"/>
  <c r="C72" i="1"/>
  <c r="D72" i="1"/>
  <c r="I60" i="1"/>
  <c r="I61" i="1"/>
  <c r="H60" i="1"/>
  <c r="H61" i="1"/>
  <c r="G60" i="1"/>
  <c r="G61" i="1"/>
  <c r="F60" i="1"/>
  <c r="F61" i="1"/>
  <c r="C60" i="1"/>
  <c r="D60" i="1"/>
  <c r="I58" i="1"/>
  <c r="I59" i="1"/>
  <c r="H58" i="1"/>
  <c r="H59" i="1"/>
  <c r="G58" i="1"/>
  <c r="G59" i="1"/>
  <c r="F58" i="1"/>
  <c r="F59" i="1"/>
  <c r="E58" i="1"/>
  <c r="C58" i="1"/>
  <c r="D58" i="1"/>
  <c r="C56" i="1"/>
  <c r="D56" i="1"/>
  <c r="I50" i="1"/>
  <c r="I51" i="1"/>
  <c r="I52" i="1"/>
  <c r="I53" i="1"/>
  <c r="I54" i="1"/>
  <c r="I55" i="1"/>
  <c r="H50" i="1"/>
  <c r="H51" i="1"/>
  <c r="H52" i="1"/>
  <c r="H53" i="1"/>
  <c r="H54" i="1"/>
  <c r="H55" i="1"/>
  <c r="G50" i="1"/>
  <c r="G51" i="1"/>
  <c r="G52" i="1"/>
  <c r="G53" i="1"/>
  <c r="G54" i="1"/>
  <c r="G55" i="1"/>
  <c r="F50" i="1"/>
  <c r="F51" i="1"/>
  <c r="F52" i="1"/>
  <c r="F53" i="1"/>
  <c r="F54" i="1"/>
  <c r="F55" i="1"/>
  <c r="E50" i="1"/>
  <c r="E51" i="1"/>
  <c r="E52" i="1"/>
  <c r="E53" i="1"/>
  <c r="E54" i="1"/>
  <c r="E55" i="1"/>
  <c r="C50" i="1"/>
  <c r="D50" i="1"/>
  <c r="C51" i="1"/>
  <c r="D51" i="1"/>
  <c r="C52" i="1"/>
  <c r="D52" i="1"/>
  <c r="C53" i="1"/>
  <c r="D53" i="1"/>
  <c r="C54" i="1"/>
  <c r="D54" i="1"/>
  <c r="I44" i="1"/>
  <c r="I45" i="1"/>
  <c r="I46" i="1"/>
  <c r="I47" i="1"/>
  <c r="I48" i="1"/>
  <c r="I49" i="1"/>
  <c r="H44" i="1"/>
  <c r="H45" i="1"/>
  <c r="H46" i="1"/>
  <c r="H47" i="1"/>
  <c r="H48" i="1"/>
  <c r="H49" i="1"/>
  <c r="G44" i="1"/>
  <c r="G45" i="1"/>
  <c r="G46" i="1"/>
  <c r="G47" i="1"/>
  <c r="G48" i="1"/>
  <c r="G49" i="1"/>
  <c r="F44" i="1"/>
  <c r="F45" i="1"/>
  <c r="F46" i="1"/>
  <c r="F47" i="1"/>
  <c r="F48" i="1"/>
  <c r="F49" i="1"/>
  <c r="E44" i="1"/>
  <c r="E45" i="1"/>
  <c r="E46" i="1"/>
  <c r="E47" i="1"/>
  <c r="E48" i="1"/>
  <c r="E49" i="1"/>
  <c r="C44" i="1"/>
  <c r="D44" i="1"/>
  <c r="C45" i="1"/>
  <c r="D45" i="1"/>
  <c r="C46" i="1"/>
  <c r="D46" i="1"/>
  <c r="C47" i="1"/>
  <c r="D47" i="1"/>
  <c r="C48" i="1"/>
  <c r="D48" i="1"/>
  <c r="I41" i="1"/>
  <c r="I42" i="1"/>
  <c r="I43" i="1"/>
  <c r="H41" i="1"/>
  <c r="H42" i="1"/>
  <c r="H43" i="1"/>
  <c r="G41" i="1"/>
  <c r="G42" i="1"/>
  <c r="G43" i="1"/>
  <c r="F41" i="1"/>
  <c r="F42" i="1"/>
  <c r="F43" i="1"/>
  <c r="C41" i="1"/>
  <c r="D41" i="1"/>
  <c r="C42" i="1"/>
  <c r="D42" i="1"/>
  <c r="I26" i="1"/>
  <c r="I27" i="1"/>
  <c r="I28" i="1"/>
  <c r="I29" i="1"/>
  <c r="I30" i="1"/>
  <c r="I31" i="1"/>
  <c r="I32" i="1"/>
  <c r="I33" i="1"/>
  <c r="I34" i="1"/>
  <c r="I35" i="1"/>
  <c r="I36" i="1"/>
  <c r="I37" i="1"/>
  <c r="I38" i="1"/>
  <c r="I39" i="1"/>
  <c r="I40" i="1"/>
  <c r="H26" i="1"/>
  <c r="H27" i="1"/>
  <c r="H28" i="1"/>
  <c r="H29" i="1"/>
  <c r="H30" i="1"/>
  <c r="H31" i="1"/>
  <c r="H32" i="1"/>
  <c r="H33" i="1"/>
  <c r="H34" i="1"/>
  <c r="H35" i="1"/>
  <c r="H36" i="1"/>
  <c r="H37" i="1"/>
  <c r="H38" i="1"/>
  <c r="H39" i="1"/>
  <c r="H40" i="1"/>
  <c r="G26" i="1"/>
  <c r="G27" i="1"/>
  <c r="G28" i="1"/>
  <c r="G29" i="1"/>
  <c r="G30" i="1"/>
  <c r="G31" i="1"/>
  <c r="G32" i="1"/>
  <c r="G33" i="1"/>
  <c r="G34" i="1"/>
  <c r="G35" i="1"/>
  <c r="G36" i="1"/>
  <c r="G37" i="1"/>
  <c r="G38" i="1"/>
  <c r="G39" i="1"/>
  <c r="G40" i="1"/>
  <c r="F26" i="1"/>
  <c r="F27" i="1"/>
  <c r="F28" i="1"/>
  <c r="F29" i="1"/>
  <c r="F30" i="1"/>
  <c r="F31" i="1"/>
  <c r="F32" i="1"/>
  <c r="F33" i="1"/>
  <c r="F34" i="1"/>
  <c r="F35" i="1"/>
  <c r="F36" i="1"/>
  <c r="F37" i="1"/>
  <c r="F38" i="1"/>
  <c r="F39" i="1"/>
  <c r="F40" i="1"/>
  <c r="E26" i="1"/>
  <c r="E27" i="1"/>
  <c r="E28" i="1"/>
  <c r="E29" i="1"/>
  <c r="E30" i="1"/>
  <c r="E31" i="1"/>
  <c r="E32" i="1"/>
  <c r="E33" i="1"/>
  <c r="E34" i="1"/>
  <c r="E35" i="1"/>
  <c r="E36" i="1"/>
  <c r="E37" i="1"/>
  <c r="E38" i="1"/>
  <c r="E39" i="1"/>
  <c r="E40"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I11" i="1"/>
  <c r="I12" i="1"/>
  <c r="I13" i="1"/>
  <c r="I14" i="1"/>
  <c r="I15" i="1"/>
  <c r="I16" i="1"/>
  <c r="I17" i="1"/>
  <c r="I18" i="1"/>
  <c r="I19" i="1"/>
  <c r="I20" i="1"/>
  <c r="I21" i="1"/>
  <c r="I22" i="1"/>
  <c r="I23" i="1"/>
  <c r="I24" i="1"/>
  <c r="I25" i="1"/>
  <c r="H11" i="1"/>
  <c r="H12" i="1"/>
  <c r="H13" i="1"/>
  <c r="H14" i="1"/>
  <c r="H15" i="1"/>
  <c r="H16" i="1"/>
  <c r="H17" i="1"/>
  <c r="H18" i="1"/>
  <c r="H19" i="1"/>
  <c r="H20" i="1"/>
  <c r="H21" i="1"/>
  <c r="H22" i="1"/>
  <c r="H23" i="1"/>
  <c r="H24" i="1"/>
  <c r="H25" i="1"/>
  <c r="G11" i="1"/>
  <c r="G12" i="1"/>
  <c r="G13" i="1"/>
  <c r="G14" i="1"/>
  <c r="G15" i="1"/>
  <c r="G16" i="1"/>
  <c r="G17" i="1"/>
  <c r="G18" i="1"/>
  <c r="G19" i="1"/>
  <c r="G20" i="1"/>
  <c r="G21" i="1"/>
  <c r="G22" i="1"/>
  <c r="G23" i="1"/>
  <c r="G24" i="1"/>
  <c r="G25" i="1"/>
  <c r="F11" i="1"/>
  <c r="F12" i="1"/>
  <c r="F13" i="1"/>
  <c r="F14" i="1"/>
  <c r="F15" i="1"/>
  <c r="F16" i="1"/>
  <c r="F17" i="1"/>
  <c r="F18" i="1"/>
  <c r="F19" i="1"/>
  <c r="F20" i="1"/>
  <c r="F21" i="1"/>
  <c r="F22" i="1"/>
  <c r="F23" i="1"/>
  <c r="F24" i="1"/>
  <c r="F25" i="1"/>
  <c r="E11" i="1"/>
  <c r="E12" i="1"/>
  <c r="E13" i="1"/>
  <c r="E14" i="1"/>
  <c r="E15" i="1"/>
  <c r="E16" i="1"/>
  <c r="E17" i="1"/>
  <c r="E18" i="1"/>
  <c r="E19" i="1"/>
  <c r="E20" i="1"/>
  <c r="E21" i="1"/>
  <c r="E22" i="1"/>
  <c r="E23" i="1"/>
  <c r="E24" i="1"/>
  <c r="E25" i="1"/>
  <c r="C11" i="1"/>
  <c r="D11" i="1"/>
  <c r="C12" i="1"/>
  <c r="D12" i="1"/>
  <c r="C13" i="1"/>
  <c r="D13" i="1"/>
  <c r="C14" i="1"/>
  <c r="D14" i="1"/>
  <c r="C15" i="1"/>
  <c r="D15" i="1"/>
  <c r="C16" i="1"/>
  <c r="D16" i="1"/>
  <c r="C17" i="1"/>
  <c r="D17" i="1"/>
  <c r="C18" i="1"/>
  <c r="D18" i="1"/>
  <c r="C19" i="1"/>
  <c r="D19" i="1"/>
  <c r="C20" i="1"/>
  <c r="D20" i="1"/>
  <c r="C21" i="1"/>
  <c r="D21" i="1"/>
  <c r="C22" i="1"/>
  <c r="D22" i="1"/>
  <c r="C23" i="1"/>
  <c r="D23" i="1"/>
  <c r="C24" i="1"/>
  <c r="D24" i="1"/>
  <c r="I8" i="1"/>
  <c r="I9" i="1"/>
  <c r="I10" i="1"/>
  <c r="H8" i="1"/>
  <c r="H9" i="1"/>
  <c r="H10" i="1"/>
  <c r="G8" i="1"/>
  <c r="G9" i="1"/>
  <c r="G10" i="1"/>
  <c r="F8" i="1"/>
  <c r="F9" i="1"/>
  <c r="F10" i="1"/>
  <c r="E8" i="1"/>
  <c r="E9" i="1"/>
  <c r="E10" i="1"/>
  <c r="C8" i="1"/>
  <c r="D8" i="1"/>
  <c r="C9" i="1"/>
  <c r="D9" i="1"/>
  <c r="E7" i="1"/>
  <c r="F7" i="1"/>
  <c r="G7" i="1"/>
  <c r="H7" i="1"/>
  <c r="I7" i="1"/>
  <c r="F800" i="1" l="1"/>
  <c r="F498" i="1"/>
  <c r="G331" i="1"/>
  <c r="F331" i="1"/>
  <c r="G288" i="1"/>
  <c r="F288" i="1"/>
</calcChain>
</file>

<file path=xl/sharedStrings.xml><?xml version="1.0" encoding="utf-8"?>
<sst xmlns="http://schemas.openxmlformats.org/spreadsheetml/2006/main" count="1152" uniqueCount="79">
  <si>
    <t>State</t>
  </si>
  <si>
    <t>City</t>
  </si>
  <si>
    <t>Institution</t>
  </si>
  <si>
    <t>DISTRICT</t>
  </si>
  <si>
    <t>TOTAL</t>
  </si>
  <si>
    <t>CALIFORNIA</t>
  </si>
  <si>
    <t>SAN FRANCISCO</t>
  </si>
  <si>
    <t>SAN CARLOS</t>
  </si>
  <si>
    <t>BIOCARDIA, INC.</t>
  </si>
  <si>
    <t>CELLERANT THERAPEUTICS, INC.</t>
  </si>
  <si>
    <t>ETHOLOGICS, INC.</t>
  </si>
  <si>
    <t>FERROKIN BIOSCIENCES, INC.</t>
  </si>
  <si>
    <t>MOLECULAR ASSEMBLIES, INC.</t>
  </si>
  <si>
    <t>NATERA, INC.</t>
  </si>
  <si>
    <t>OMNIOX, INC.</t>
  </si>
  <si>
    <t>PROTEIN METRICS, INC.</t>
  </si>
  <si>
    <t>SAVANT HWP, INC.</t>
  </si>
  <si>
    <t>PROLUDE MEDICAL, INC.</t>
  </si>
  <si>
    <t>SAN FRANCISCO STATE UNIVERSITY</t>
  </si>
  <si>
    <t>SAN MATEO</t>
  </si>
  <si>
    <t>BLATZ SCIENTIFIC</t>
  </si>
  <si>
    <t>DELTAGEN, INC.</t>
  </si>
  <si>
    <t>FORTERRA SYSTEMS, INC.</t>
  </si>
  <si>
    <t>KEYNOTE SYSTEMS, INC.</t>
  </si>
  <si>
    <t>SIEBEL SYSTEMS, INC.</t>
  </si>
  <si>
    <t>STOTTLER HENKE ASSOCIATES, INC.</t>
  </si>
  <si>
    <t>SOUTH SAN FRANCISCO</t>
  </si>
  <si>
    <t>ACHAOGEN, INC.</t>
  </si>
  <si>
    <t>AVIDBIOTICS CORPORATION</t>
  </si>
  <si>
    <t>COMPOUND FOCUS, INC.</t>
  </si>
  <si>
    <t>CRESCENDO BIOSCIENCE, INC.</t>
  </si>
  <si>
    <t>CYTOKINETICS, INC.</t>
  </si>
  <si>
    <t>CYTOMX THERAPEUTICS, INC.</t>
  </si>
  <si>
    <t>CYTOVALE, INC.</t>
  </si>
  <si>
    <t>EXPERIMED BIOSCENCE, INC.</t>
  </si>
  <si>
    <t>FLUIDIGM CORPORATION</t>
  </si>
  <si>
    <t>FLUXION BIOSCIENCES, INC.</t>
  </si>
  <si>
    <t>HANA BIOSCIENCES, INC.</t>
  </si>
  <si>
    <t>HERMES BIOSCIENCES, INC.</t>
  </si>
  <si>
    <t>MONOGRAM BIOSCIENCES, INC.</t>
  </si>
  <si>
    <t>NAPO PHARMACEUTICALS, INC.</t>
  </si>
  <si>
    <t>PORTOLA PHARMACEUTICALS, INC.</t>
  </si>
  <si>
    <t>PROFUSA, INC.</t>
  </si>
  <si>
    <t>SOLAZYME, INC.</t>
  </si>
  <si>
    <t>SUNESIS PHARMACEUTICALS, INC.</t>
  </si>
  <si>
    <t>THERAVANCE, INC.</t>
  </si>
  <si>
    <t>TITAN PHARMACEUTICALS, INC.</t>
  </si>
  <si>
    <t>TRELLIS BIOSCIENCE, LLC</t>
  </si>
  <si>
    <t>VISTAGEN THERAPEUTICS, INC.</t>
  </si>
  <si>
    <t>WOODSIDE</t>
  </si>
  <si>
    <t>SONG DIAGNOSTIC RESEARCH, LLC</t>
  </si>
  <si>
    <t>LIVERMORE</t>
  </si>
  <si>
    <t>SHAL TECHNOLOGIES, INC.</t>
  </si>
  <si>
    <t>UNIVERSITY OF CALIF-LAWRNC LVRMR NAT LAB</t>
  </si>
  <si>
    <t>ACUMEN PHARMACEUTICALS, INC.</t>
  </si>
  <si>
    <t>PLEASANTON</t>
  </si>
  <si>
    <t>HTD BIOSYSTEMS, INC.</t>
  </si>
  <si>
    <t>INTEGRATED DYNAMIC ELECTRON SOLUTIONS</t>
  </si>
  <si>
    <t>ORACLE CORPORATION</t>
  </si>
  <si>
    <t>PHOENIX BIOSYSTEM, INC.</t>
  </si>
  <si>
    <t>Q-CHEM, INC.</t>
  </si>
  <si>
    <t>ARCXIS BIOTECHNOLOGIES</t>
  </si>
  <si>
    <t>PROCESS METRIX, LLC</t>
  </si>
  <si>
    <t>QUANTALIFE, INC.</t>
  </si>
  <si>
    <t>XRADIA, INC.</t>
  </si>
  <si>
    <t>SAN RAMON</t>
  </si>
  <si>
    <t>ANNAMS SYSTEMS CORPORATION</t>
  </si>
  <si>
    <t>DEVICEFARM, INC.</t>
  </si>
  <si>
    <t>MDL INFORMATION SYSTEMS, INC.</t>
  </si>
  <si>
    <t>UNION CITY</t>
  </si>
  <si>
    <t>KUMETRIX, INC.</t>
  </si>
  <si>
    <t>SAN LUIS OBISPO</t>
  </si>
  <si>
    <t>APPLIED BIOTECHNOLOGY INSTITUTE</t>
  </si>
  <si>
    <t>SEPULVEDA</t>
  </si>
  <si>
    <t>SEPULVEDA RESEARCH CORPORATION</t>
  </si>
  <si>
    <t>SOUTHWESTERN COLLEGE</t>
  </si>
  <si>
    <t>State Total</t>
  </si>
  <si>
    <t>ALL</t>
  </si>
  <si>
    <t>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</si>
</sst>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7"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1"/>
      <color theme="8"/>
      <name val="Calibri"/>
      <family val="2"/>
    </font>
    <font>
      <u/>
      <sz val="11"/>
      <color theme="8"/>
      <name val="Calibri"/>
      <family val="2"/>
      <scheme val="minor"/>
    </font>
    <font>
      <b/>
      <u/>
      <sz val="12"/>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0" fontId="4" fillId="4" borderId="3" xfId="0" applyFont="1" applyFill="1" applyBorder="1" applyAlignment="1">
      <alignment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5" fontId="4" fillId="4" borderId="2" xfId="0" applyNumberFormat="1" applyFont="1" applyFill="1" applyBorder="1" applyAlignment="1">
      <alignment vertical="top"/>
    </xf>
    <xf numFmtId="0" fontId="5" fillId="0" borderId="0" xfId="0" applyFont="1"/>
    <xf numFmtId="0" fontId="1" fillId="0" borderId="0" xfId="0" applyFont="1" applyBorder="1"/>
    <xf numFmtId="0" fontId="6" fillId="3" borderId="4" xfId="0" applyFont="1" applyFill="1" applyBorder="1"/>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28572</xdr:colOff>
      <xdr:row>0</xdr:row>
      <xdr:rowOff>9525</xdr:rowOff>
    </xdr:from>
    <xdr:to>
      <xdr:col>9</xdr:col>
      <xdr:colOff>9524</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2" y="9525"/>
          <a:ext cx="1660207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a:t>
          </a:r>
        </a:p>
        <a:p>
          <a:pPr algn="ctr"/>
          <a:r>
            <a:rPr lang="en-US" sz="1200" b="1" baseline="0"/>
            <a:t>www.report.nih.gov</a:t>
          </a:r>
          <a:endParaRPr lang="en-US" sz="1200" b="1"/>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81990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28574</xdr:colOff>
      <xdr:row>0</xdr:row>
      <xdr:rowOff>561975</xdr:rowOff>
    </xdr:from>
    <xdr:to>
      <xdr:col>9</xdr:col>
      <xdr:colOff>0</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CALIFORNIA</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0">
          <cell r="C150" t="str">
            <v>CHICO</v>
          </cell>
          <cell r="D150" t="str">
            <v>CALIFORNIA STATE UNIVERSITY CHICO</v>
          </cell>
          <cell r="E150">
            <v>0</v>
          </cell>
          <cell r="F150">
            <v>0</v>
          </cell>
          <cell r="G150">
            <v>460879</v>
          </cell>
          <cell r="H150">
            <v>353750</v>
          </cell>
          <cell r="I150">
            <v>414540</v>
          </cell>
        </row>
        <row r="151">
          <cell r="C151" t="str">
            <v>GRASS VALLEY</v>
          </cell>
          <cell r="D151" t="str">
            <v>ZMK MEDICAL TECHNOLOGIES, D/B/A EIGEN</v>
          </cell>
          <cell r="E151">
            <v>0</v>
          </cell>
          <cell r="F151">
            <v>224926</v>
          </cell>
          <cell r="G151">
            <v>0</v>
          </cell>
          <cell r="H151">
            <v>509295</v>
          </cell>
          <cell r="I151">
            <v>491366</v>
          </cell>
        </row>
        <row r="152">
          <cell r="E152">
            <v>0</v>
          </cell>
          <cell r="F152">
            <v>224926</v>
          </cell>
          <cell r="G152">
            <v>460879</v>
          </cell>
          <cell r="H152">
            <v>863045</v>
          </cell>
          <cell r="I152">
            <v>905906</v>
          </cell>
        </row>
        <row r="153">
          <cell r="C153" t="str">
            <v>BODEGA BAY</v>
          </cell>
          <cell r="D153" t="str">
            <v>ADVANCED HEARING CONCEPTS, INC.</v>
          </cell>
          <cell r="E153">
            <v>243595</v>
          </cell>
          <cell r="F153">
            <v>204251</v>
          </cell>
          <cell r="G153">
            <v>199329</v>
          </cell>
          <cell r="H153">
            <v>170799</v>
          </cell>
          <cell r="I153">
            <v>170363</v>
          </cell>
        </row>
        <row r="154">
          <cell r="C154" t="str">
            <v>NOVATO</v>
          </cell>
          <cell r="D154" t="str">
            <v>BUCK INSTITUTE FOR RESEARCH ON AGING</v>
          </cell>
          <cell r="E154">
            <v>41894572</v>
          </cell>
          <cell r="F154">
            <v>32219600</v>
          </cell>
          <cell r="G154">
            <v>37841568</v>
          </cell>
          <cell r="H154">
            <v>39897964</v>
          </cell>
          <cell r="I154">
            <v>77311896</v>
          </cell>
        </row>
        <row r="155">
          <cell r="C155" t="str">
            <v>NOVATO</v>
          </cell>
          <cell r="D155" t="str">
            <v>CYTOGRAFT TISSUE ENGINEERING, INC.</v>
          </cell>
          <cell r="E155">
            <v>415378</v>
          </cell>
          <cell r="F155">
            <v>0</v>
          </cell>
          <cell r="G155">
            <v>0</v>
          </cell>
          <cell r="H155">
            <v>0</v>
          </cell>
          <cell r="I155">
            <v>0</v>
          </cell>
        </row>
        <row r="156">
          <cell r="C156" t="str">
            <v>NOVATO</v>
          </cell>
          <cell r="D156" t="str">
            <v>IMAGE ANALYST SOFTWARE</v>
          </cell>
          <cell r="E156">
            <v>0</v>
          </cell>
          <cell r="F156">
            <v>0</v>
          </cell>
          <cell r="G156">
            <v>0</v>
          </cell>
          <cell r="H156">
            <v>225000</v>
          </cell>
          <cell r="I156">
            <v>0</v>
          </cell>
        </row>
        <row r="157">
          <cell r="C157" t="str">
            <v>NOVATO</v>
          </cell>
          <cell r="D157" t="str">
            <v>QT ULTRASOUND, LLC</v>
          </cell>
          <cell r="E157">
            <v>638158</v>
          </cell>
          <cell r="F157">
            <v>689559</v>
          </cell>
          <cell r="G157">
            <v>709621</v>
          </cell>
          <cell r="H157">
            <v>491106</v>
          </cell>
          <cell r="I157">
            <v>0</v>
          </cell>
        </row>
        <row r="158">
          <cell r="C158" t="str">
            <v>NOVATO</v>
          </cell>
          <cell r="D158" t="str">
            <v>XCELL SCIENCE, INC.</v>
          </cell>
          <cell r="E158">
            <v>224994</v>
          </cell>
          <cell r="F158">
            <v>0</v>
          </cell>
          <cell r="G158">
            <v>0</v>
          </cell>
          <cell r="H158">
            <v>714361</v>
          </cell>
          <cell r="I158">
            <v>715761</v>
          </cell>
        </row>
        <row r="159">
          <cell r="C159" t="str">
            <v>PETALUMA</v>
          </cell>
          <cell r="D159" t="str">
            <v>PARALLEL CONSULTING, LLC</v>
          </cell>
          <cell r="E159">
            <v>0</v>
          </cell>
          <cell r="F159">
            <v>294722</v>
          </cell>
          <cell r="G159">
            <v>0</v>
          </cell>
          <cell r="H159">
            <v>0</v>
          </cell>
          <cell r="I159">
            <v>500000</v>
          </cell>
        </row>
        <row r="160">
          <cell r="C160" t="str">
            <v>SAN RAFAEL</v>
          </cell>
          <cell r="D160" t="str">
            <v>DOMINICAN UNIVERSITY</v>
          </cell>
          <cell r="E160">
            <v>0</v>
          </cell>
          <cell r="F160">
            <v>0</v>
          </cell>
          <cell r="G160">
            <v>0</v>
          </cell>
          <cell r="H160">
            <v>405075</v>
          </cell>
          <cell r="I160">
            <v>0</v>
          </cell>
        </row>
        <row r="161">
          <cell r="C161" t="str">
            <v>SAN RAFAEL</v>
          </cell>
          <cell r="D161" t="str">
            <v>MORPHONIX</v>
          </cell>
          <cell r="E161">
            <v>2400000</v>
          </cell>
          <cell r="F161">
            <v>2399408</v>
          </cell>
          <cell r="G161">
            <v>2400000</v>
          </cell>
          <cell r="H161">
            <v>0</v>
          </cell>
          <cell r="I161">
            <v>0</v>
          </cell>
        </row>
        <row r="162">
          <cell r="C162" t="str">
            <v>SAN RAFAEL</v>
          </cell>
          <cell r="D162" t="str">
            <v>NATIONAL ALOPECIA AREATA FOUNDATION</v>
          </cell>
          <cell r="E162">
            <v>0</v>
          </cell>
          <cell r="F162">
            <v>30000</v>
          </cell>
          <cell r="G162">
            <v>10000</v>
          </cell>
          <cell r="H162">
            <v>15000</v>
          </cell>
          <cell r="I162">
            <v>0</v>
          </cell>
        </row>
        <row r="163">
          <cell r="C163" t="str">
            <v>SAN RAFAEL</v>
          </cell>
          <cell r="D163" t="str">
            <v>TALKING FINGERS, INC.</v>
          </cell>
          <cell r="E163">
            <v>149985</v>
          </cell>
          <cell r="F163">
            <v>787765</v>
          </cell>
          <cell r="G163">
            <v>208902</v>
          </cell>
          <cell r="H163">
            <v>0</v>
          </cell>
          <cell r="I163">
            <v>0</v>
          </cell>
        </row>
        <row r="164">
          <cell r="C164" t="str">
            <v>SAUSALITO</v>
          </cell>
          <cell r="D164" t="str">
            <v>ARRAY SCIENCE, LLC</v>
          </cell>
          <cell r="E164">
            <v>0</v>
          </cell>
          <cell r="F164">
            <v>224303</v>
          </cell>
          <cell r="G164">
            <v>0</v>
          </cell>
          <cell r="H164">
            <v>0</v>
          </cell>
          <cell r="I164">
            <v>0</v>
          </cell>
        </row>
        <row r="165">
          <cell r="C165" t="str">
            <v>SAUSALITO</v>
          </cell>
          <cell r="D165" t="str">
            <v>BETASTEM THERAPUETICS, INC.</v>
          </cell>
          <cell r="E165">
            <v>0</v>
          </cell>
          <cell r="F165">
            <v>0</v>
          </cell>
          <cell r="G165">
            <v>0</v>
          </cell>
          <cell r="H165">
            <v>0</v>
          </cell>
          <cell r="I165">
            <v>461417</v>
          </cell>
        </row>
        <row r="166">
          <cell r="C166" t="str">
            <v>SEBASTOPOL</v>
          </cell>
          <cell r="D166" t="str">
            <v>ADVANCED MRI TECHNOLOGY, LLC</v>
          </cell>
          <cell r="E166">
            <v>2465366</v>
          </cell>
          <cell r="F166">
            <v>1570736</v>
          </cell>
          <cell r="G166">
            <v>1490186</v>
          </cell>
          <cell r="H166">
            <v>3934256</v>
          </cell>
          <cell r="I166">
            <v>4114738</v>
          </cell>
        </row>
        <row r="167">
          <cell r="E167">
            <v>48432048</v>
          </cell>
          <cell r="F167">
            <v>38420344</v>
          </cell>
          <cell r="G167">
            <v>42859606</v>
          </cell>
          <cell r="H167">
            <v>45853561</v>
          </cell>
          <cell r="I167">
            <v>83274175</v>
          </cell>
        </row>
        <row r="168">
          <cell r="C168" t="str">
            <v>DAVIS</v>
          </cell>
          <cell r="D168" t="str">
            <v>BAYESSOFT, INC.</v>
          </cell>
          <cell r="E168">
            <v>616928</v>
          </cell>
          <cell r="F168">
            <v>0</v>
          </cell>
          <cell r="G168">
            <v>0</v>
          </cell>
          <cell r="H168">
            <v>0</v>
          </cell>
          <cell r="I168">
            <v>0</v>
          </cell>
        </row>
        <row r="169">
          <cell r="C169" t="str">
            <v>DAVIS</v>
          </cell>
          <cell r="D169" t="str">
            <v>COGNIVIVE, INC.</v>
          </cell>
          <cell r="E169">
            <v>0</v>
          </cell>
          <cell r="F169">
            <v>0</v>
          </cell>
          <cell r="G169">
            <v>0</v>
          </cell>
          <cell r="H169">
            <v>0</v>
          </cell>
          <cell r="I169">
            <v>299662</v>
          </cell>
        </row>
        <row r="170">
          <cell r="C170" t="str">
            <v>DAVIS</v>
          </cell>
          <cell r="D170" t="str">
            <v>EICOSIS, LLC</v>
          </cell>
          <cell r="E170">
            <v>0</v>
          </cell>
          <cell r="F170">
            <v>224443</v>
          </cell>
          <cell r="G170">
            <v>0</v>
          </cell>
          <cell r="H170">
            <v>1082132</v>
          </cell>
          <cell r="I170">
            <v>831756</v>
          </cell>
        </row>
        <row r="171">
          <cell r="C171" t="str">
            <v>DAVIS</v>
          </cell>
          <cell r="D171" t="str">
            <v>END2END GENOMICS, LLC</v>
          </cell>
          <cell r="E171">
            <v>0</v>
          </cell>
          <cell r="F171">
            <v>0</v>
          </cell>
          <cell r="G171">
            <v>0</v>
          </cell>
          <cell r="H171">
            <v>0</v>
          </cell>
          <cell r="I171">
            <v>204240</v>
          </cell>
        </row>
        <row r="172">
          <cell r="C172" t="str">
            <v>DAVIS</v>
          </cell>
          <cell r="D172" t="str">
            <v>GLYCOHUB, INC.</v>
          </cell>
          <cell r="E172">
            <v>298447</v>
          </cell>
          <cell r="F172">
            <v>0</v>
          </cell>
          <cell r="G172">
            <v>350000</v>
          </cell>
          <cell r="H172">
            <v>0</v>
          </cell>
          <cell r="I172">
            <v>0</v>
          </cell>
        </row>
        <row r="173">
          <cell r="C173" t="str">
            <v>DAVIS</v>
          </cell>
          <cell r="D173" t="str">
            <v>LAMNOTHERAPEUTICS, INC.</v>
          </cell>
          <cell r="E173">
            <v>0</v>
          </cell>
          <cell r="F173">
            <v>193812</v>
          </cell>
          <cell r="G173">
            <v>225000</v>
          </cell>
          <cell r="H173">
            <v>0</v>
          </cell>
          <cell r="I173">
            <v>0</v>
          </cell>
        </row>
        <row r="174">
          <cell r="C174" t="str">
            <v>DAVIS</v>
          </cell>
          <cell r="D174" t="str">
            <v>LP THERAPEUTICS, INC.</v>
          </cell>
          <cell r="E174">
            <v>0</v>
          </cell>
          <cell r="F174">
            <v>224363</v>
          </cell>
          <cell r="G174">
            <v>0</v>
          </cell>
          <cell r="H174">
            <v>1499999</v>
          </cell>
          <cell r="I174">
            <v>0</v>
          </cell>
        </row>
        <row r="175">
          <cell r="C175" t="str">
            <v>DAVIS</v>
          </cell>
          <cell r="D175" t="str">
            <v>PANDOMEDX, INC.</v>
          </cell>
          <cell r="E175">
            <v>0</v>
          </cell>
          <cell r="F175">
            <v>0</v>
          </cell>
          <cell r="G175">
            <v>0</v>
          </cell>
          <cell r="H175">
            <v>299986</v>
          </cell>
          <cell r="I175">
            <v>0</v>
          </cell>
        </row>
        <row r="176">
          <cell r="C176" t="str">
            <v>DAVIS</v>
          </cell>
          <cell r="D176" t="str">
            <v>SONANUTECH, INC.</v>
          </cell>
          <cell r="E176">
            <v>0</v>
          </cell>
          <cell r="F176">
            <v>0</v>
          </cell>
          <cell r="G176">
            <v>299364</v>
          </cell>
          <cell r="H176">
            <v>0</v>
          </cell>
          <cell r="I176">
            <v>0</v>
          </cell>
        </row>
        <row r="177">
          <cell r="C177" t="str">
            <v>DAVIS</v>
          </cell>
          <cell r="D177" t="str">
            <v>UNIVERSITY OF CALIFORNIA AT DAVIS</v>
          </cell>
          <cell r="E177">
            <v>180683527</v>
          </cell>
          <cell r="F177">
            <v>189587184</v>
          </cell>
          <cell r="G177">
            <v>195097839</v>
          </cell>
          <cell r="H177">
            <v>199582142</v>
          </cell>
          <cell r="I177">
            <v>234152653</v>
          </cell>
        </row>
        <row r="178">
          <cell r="C178" t="str">
            <v>PORTLAND</v>
          </cell>
          <cell r="D178" t="str">
            <v>CIRCUMVENT PHARMACEUTICALS, INC.</v>
          </cell>
          <cell r="E178">
            <v>0</v>
          </cell>
          <cell r="F178">
            <v>0</v>
          </cell>
          <cell r="G178">
            <v>0</v>
          </cell>
          <cell r="H178">
            <v>0</v>
          </cell>
          <cell r="I178">
            <v>198790</v>
          </cell>
        </row>
        <row r="179">
          <cell r="C179" t="str">
            <v>VACAVILLE</v>
          </cell>
          <cell r="D179" t="str">
            <v>NOVICI BIOTECH, LLC</v>
          </cell>
          <cell r="E179">
            <v>0</v>
          </cell>
          <cell r="F179">
            <v>0</v>
          </cell>
          <cell r="G179">
            <v>199999</v>
          </cell>
          <cell r="H179">
            <v>749790</v>
          </cell>
          <cell r="I179">
            <v>743057</v>
          </cell>
        </row>
        <row r="180">
          <cell r="C180" t="str">
            <v>VACAVILLE</v>
          </cell>
          <cell r="D180" t="str">
            <v>ORYN THERAPEUTICS, LLC</v>
          </cell>
          <cell r="E180">
            <v>0</v>
          </cell>
          <cell r="F180">
            <v>0</v>
          </cell>
          <cell r="G180">
            <v>1142534</v>
          </cell>
          <cell r="H180">
            <v>352749</v>
          </cell>
          <cell r="I180">
            <v>0</v>
          </cell>
        </row>
        <row r="181">
          <cell r="C181" t="str">
            <v>WOODLAND</v>
          </cell>
          <cell r="D181" t="str">
            <v>VIVITA TECHNOLOGIES, INC.</v>
          </cell>
          <cell r="E181">
            <v>0</v>
          </cell>
          <cell r="F181">
            <v>0</v>
          </cell>
          <cell r="G181">
            <v>0</v>
          </cell>
          <cell r="H181">
            <v>0</v>
          </cell>
          <cell r="I181">
            <v>224976</v>
          </cell>
        </row>
        <row r="182">
          <cell r="E182">
            <v>181598902</v>
          </cell>
          <cell r="F182">
            <v>190229802</v>
          </cell>
          <cell r="G182">
            <v>197314736</v>
          </cell>
          <cell r="H182">
            <v>203566798</v>
          </cell>
          <cell r="I182">
            <v>236655134</v>
          </cell>
        </row>
        <row r="183">
          <cell r="C183" t="str">
            <v>AUBURN</v>
          </cell>
          <cell r="D183" t="str">
            <v>SONATA BIOSCIENCES, INC.</v>
          </cell>
          <cell r="F183">
            <v>265864</v>
          </cell>
          <cell r="G183">
            <v>499832</v>
          </cell>
          <cell r="H183">
            <v>359195</v>
          </cell>
          <cell r="I183">
            <v>339195</v>
          </cell>
        </row>
        <row r="184">
          <cell r="C184" t="str">
            <v>TRUCKEE</v>
          </cell>
          <cell r="D184" t="str">
            <v>WEST FACE MEDICAL DEVICES, INC.</v>
          </cell>
          <cell r="F184">
            <v>0</v>
          </cell>
          <cell r="G184">
            <v>3889</v>
          </cell>
          <cell r="H184">
            <v>0</v>
          </cell>
          <cell r="I184">
            <v>0</v>
          </cell>
        </row>
        <row r="185">
          <cell r="F185">
            <v>265864</v>
          </cell>
          <cell r="G185">
            <v>503721</v>
          </cell>
          <cell r="H185">
            <v>359195</v>
          </cell>
          <cell r="I185">
            <v>339195</v>
          </cell>
        </row>
        <row r="186">
          <cell r="C186" t="str">
            <v>MARTINEZ</v>
          </cell>
          <cell r="D186" t="str">
            <v>EAST BAY INSTITUTE FOR RESEARCH AND EDUC</v>
          </cell>
          <cell r="E186">
            <v>0</v>
          </cell>
          <cell r="F186">
            <v>0</v>
          </cell>
          <cell r="G186">
            <v>0</v>
          </cell>
          <cell r="H186">
            <v>0</v>
          </cell>
          <cell r="I186">
            <v>429881</v>
          </cell>
        </row>
        <row r="187">
          <cell r="C187" t="str">
            <v>ROHNERT PARK</v>
          </cell>
          <cell r="D187" t="str">
            <v>HEMOTEK</v>
          </cell>
          <cell r="E187">
            <v>0</v>
          </cell>
          <cell r="F187">
            <v>220400</v>
          </cell>
          <cell r="G187">
            <v>0</v>
          </cell>
          <cell r="H187">
            <v>654935</v>
          </cell>
          <cell r="I187">
            <v>838823</v>
          </cell>
        </row>
        <row r="188">
          <cell r="C188" t="str">
            <v>SANTA ROSA</v>
          </cell>
          <cell r="D188" t="str">
            <v>GLIXIS THERAPEUTICS, LLC</v>
          </cell>
          <cell r="E188">
            <v>0</v>
          </cell>
          <cell r="F188">
            <v>300000</v>
          </cell>
          <cell r="G188">
            <v>0</v>
          </cell>
          <cell r="H188">
            <v>0</v>
          </cell>
          <cell r="I188">
            <v>0</v>
          </cell>
        </row>
        <row r="189">
          <cell r="C189" t="str">
            <v>VALLEJO</v>
          </cell>
          <cell r="D189" t="str">
            <v>RIPTIDE BIOSCIENCE, INC.</v>
          </cell>
          <cell r="E189">
            <v>0</v>
          </cell>
          <cell r="F189">
            <v>222179</v>
          </cell>
          <cell r="G189">
            <v>0</v>
          </cell>
          <cell r="H189">
            <v>0</v>
          </cell>
          <cell r="I189">
            <v>224169</v>
          </cell>
        </row>
        <row r="190">
          <cell r="C190" t="str">
            <v>VALLEJO</v>
          </cell>
          <cell r="D190" t="str">
            <v>TOURO UNIVERSITY OF CALIFORNIA</v>
          </cell>
          <cell r="E190">
            <v>1462640</v>
          </cell>
          <cell r="F190">
            <v>1210769</v>
          </cell>
          <cell r="G190">
            <v>607272</v>
          </cell>
          <cell r="H190">
            <v>827674</v>
          </cell>
          <cell r="I190">
            <v>974325</v>
          </cell>
        </row>
        <row r="191">
          <cell r="E191">
            <v>1462640</v>
          </cell>
          <cell r="F191">
            <v>1953348</v>
          </cell>
          <cell r="G191">
            <v>607272</v>
          </cell>
          <cell r="H191">
            <v>1482609</v>
          </cell>
          <cell r="I191">
            <v>2467198</v>
          </cell>
        </row>
        <row r="192">
          <cell r="C192" t="str">
            <v>SACRAMENTO</v>
          </cell>
          <cell r="D192" t="str">
            <v>CALIFORNIA RURAL INDIAN HEALTH BOARD</v>
          </cell>
          <cell r="E192">
            <v>126390</v>
          </cell>
          <cell r="F192">
            <v>0</v>
          </cell>
          <cell r="G192">
            <v>0</v>
          </cell>
          <cell r="H192">
            <v>0</v>
          </cell>
          <cell r="I192">
            <v>0</v>
          </cell>
        </row>
        <row r="193">
          <cell r="C193" t="str">
            <v>SACRAMENTO</v>
          </cell>
          <cell r="D193" t="str">
            <v>CALIFORNIA STATE UNIVERSITY SACRAMENTO</v>
          </cell>
          <cell r="E193">
            <v>265997</v>
          </cell>
          <cell r="F193">
            <v>328649</v>
          </cell>
          <cell r="G193">
            <v>245935</v>
          </cell>
          <cell r="H193">
            <v>105750</v>
          </cell>
          <cell r="I193">
            <v>307376</v>
          </cell>
        </row>
        <row r="194">
          <cell r="C194" t="str">
            <v>SACRAMENTO</v>
          </cell>
          <cell r="D194" t="str">
            <v>DOPHEN BIOMED, INC.</v>
          </cell>
          <cell r="E194">
            <v>0</v>
          </cell>
          <cell r="F194">
            <v>0</v>
          </cell>
          <cell r="G194">
            <v>0</v>
          </cell>
          <cell r="H194">
            <v>149625</v>
          </cell>
          <cell r="I194">
            <v>0</v>
          </cell>
        </row>
        <row r="195">
          <cell r="C195" t="str">
            <v>SACRAMENTO</v>
          </cell>
          <cell r="D195" t="str">
            <v>NEUROVISION IMAGING, LLC</v>
          </cell>
          <cell r="E195">
            <v>150874</v>
          </cell>
          <cell r="F195">
            <v>0</v>
          </cell>
          <cell r="G195">
            <v>0</v>
          </cell>
          <cell r="H195">
            <v>0</v>
          </cell>
          <cell r="I195">
            <v>0</v>
          </cell>
        </row>
        <row r="196">
          <cell r="C196" t="str">
            <v>WEST SACRAMENTO</v>
          </cell>
          <cell r="D196" t="str">
            <v>AGRI-ANALYSIS, LLC</v>
          </cell>
          <cell r="E196">
            <v>225000</v>
          </cell>
          <cell r="F196">
            <v>225250</v>
          </cell>
          <cell r="G196">
            <v>0</v>
          </cell>
          <cell r="H196">
            <v>0</v>
          </cell>
          <cell r="I196">
            <v>0</v>
          </cell>
        </row>
        <row r="197">
          <cell r="E197">
            <v>768261</v>
          </cell>
          <cell r="F197">
            <v>553899</v>
          </cell>
          <cell r="G197">
            <v>245935</v>
          </cell>
          <cell r="H197">
            <v>255375</v>
          </cell>
          <cell r="I197">
            <v>307376</v>
          </cell>
        </row>
        <row r="198">
          <cell r="C198" t="str">
            <v>ELK GROVE</v>
          </cell>
          <cell r="D198" t="str">
            <v>CALIFORNIA NORTHSTATE UNIVERSITY</v>
          </cell>
        </row>
        <row r="200">
          <cell r="C200" t="str">
            <v>SAN BERNARDINO</v>
          </cell>
          <cell r="D200" t="str">
            <v>CALIFORNIA STATE UNIV SAN BERNARDINO</v>
          </cell>
          <cell r="E200">
            <v>3508008</v>
          </cell>
          <cell r="F200">
            <v>2872682</v>
          </cell>
          <cell r="G200">
            <v>4096822</v>
          </cell>
          <cell r="H200">
            <v>3324314</v>
          </cell>
          <cell r="I200">
            <v>1623216</v>
          </cell>
        </row>
        <row r="201">
          <cell r="F201">
            <v>2872682</v>
          </cell>
          <cell r="G201">
            <v>4096822</v>
          </cell>
          <cell r="H201">
            <v>3324314</v>
          </cell>
          <cell r="I201">
            <v>1623216</v>
          </cell>
        </row>
        <row r="202">
          <cell r="C202" t="str">
            <v>STOCKTON</v>
          </cell>
          <cell r="D202" t="str">
            <v>UNIVERSITY OF THE PACIFIC-STOCKTON</v>
          </cell>
          <cell r="F202">
            <v>730946</v>
          </cell>
          <cell r="G202">
            <v>380677</v>
          </cell>
          <cell r="H202">
            <v>302438</v>
          </cell>
          <cell r="I202">
            <v>305216</v>
          </cell>
        </row>
        <row r="203">
          <cell r="F203">
            <v>730946</v>
          </cell>
          <cell r="G203">
            <v>380677</v>
          </cell>
          <cell r="H203">
            <v>302438</v>
          </cell>
          <cell r="I203">
            <v>305216</v>
          </cell>
        </row>
        <row r="204">
          <cell r="C204" t="str">
            <v>BERKELEY</v>
          </cell>
          <cell r="D204" t="str">
            <v>ACCELERATED MEDICAL DIAGNOSTICS, LLC</v>
          </cell>
          <cell r="E204">
            <v>0</v>
          </cell>
          <cell r="F204">
            <v>0</v>
          </cell>
          <cell r="G204">
            <v>0</v>
          </cell>
          <cell r="H204">
            <v>0</v>
          </cell>
          <cell r="I204">
            <v>299999</v>
          </cell>
        </row>
        <row r="205">
          <cell r="C205" t="str">
            <v>BERKELEY</v>
          </cell>
          <cell r="D205" t="str">
            <v>ZINSTRUMENTS, LLC</v>
          </cell>
          <cell r="E205">
            <v>0</v>
          </cell>
          <cell r="F205">
            <v>148176</v>
          </cell>
          <cell r="G205">
            <v>0</v>
          </cell>
          <cell r="H205">
            <v>0</v>
          </cell>
          <cell r="I205">
            <v>0</v>
          </cell>
        </row>
        <row r="206">
          <cell r="C206" t="str">
            <v>CONCORD</v>
          </cell>
          <cell r="D206" t="str">
            <v>SIGRAY, INC.</v>
          </cell>
          <cell r="E206">
            <v>0</v>
          </cell>
          <cell r="F206">
            <v>224968</v>
          </cell>
          <cell r="G206">
            <v>471933</v>
          </cell>
          <cell r="H206">
            <v>2589635</v>
          </cell>
          <cell r="I206">
            <v>3073932</v>
          </cell>
        </row>
        <row r="207">
          <cell r="C207" t="str">
            <v>DANVILLE</v>
          </cell>
          <cell r="D207" t="str">
            <v>ELYSIUM THERAPEUTICS, INC.</v>
          </cell>
          <cell r="E207">
            <v>0</v>
          </cell>
          <cell r="F207">
            <v>442263</v>
          </cell>
          <cell r="G207">
            <v>2692102</v>
          </cell>
          <cell r="H207">
            <v>355366</v>
          </cell>
          <cell r="I207">
            <v>986904</v>
          </cell>
        </row>
        <row r="208">
          <cell r="C208" t="str">
            <v>DANVILLE</v>
          </cell>
          <cell r="D208" t="str">
            <v>REVALVE MED, INC.</v>
          </cell>
          <cell r="E208">
            <v>0</v>
          </cell>
          <cell r="F208">
            <v>0</v>
          </cell>
          <cell r="G208">
            <v>0</v>
          </cell>
          <cell r="H208">
            <v>0</v>
          </cell>
          <cell r="I208">
            <v>212884</v>
          </cell>
        </row>
        <row r="209">
          <cell r="C209" t="str">
            <v>EL CERRITO</v>
          </cell>
          <cell r="D209" t="str">
            <v>ODMR TECHNOLOGIES, INC.</v>
          </cell>
          <cell r="E209">
            <v>0</v>
          </cell>
          <cell r="F209">
            <v>0</v>
          </cell>
          <cell r="G209">
            <v>0</v>
          </cell>
          <cell r="H209">
            <v>216281</v>
          </cell>
          <cell r="I209">
            <v>225000</v>
          </cell>
        </row>
        <row r="210">
          <cell r="C210" t="str">
            <v>EL CERRITO</v>
          </cell>
          <cell r="D210" t="str">
            <v>PLASALUS, LLC</v>
          </cell>
          <cell r="E210">
            <v>182375</v>
          </cell>
          <cell r="F210">
            <v>0</v>
          </cell>
          <cell r="G210">
            <v>0</v>
          </cell>
          <cell r="H210">
            <v>0</v>
          </cell>
          <cell r="I210">
            <v>0</v>
          </cell>
        </row>
        <row r="211">
          <cell r="C211" t="str">
            <v>PLEASANT HILL</v>
          </cell>
          <cell r="D211" t="str">
            <v>ZITEO, INC.</v>
          </cell>
          <cell r="E211">
            <v>0</v>
          </cell>
          <cell r="F211">
            <v>0</v>
          </cell>
          <cell r="G211">
            <v>0</v>
          </cell>
          <cell r="H211">
            <v>224922</v>
          </cell>
          <cell r="I211">
            <v>0</v>
          </cell>
        </row>
        <row r="212">
          <cell r="C212" t="str">
            <v>RICHMOND</v>
          </cell>
          <cell r="D212" t="str">
            <v>AUTHENTECHNOLOGIES, LLC</v>
          </cell>
          <cell r="E212">
            <v>0</v>
          </cell>
          <cell r="F212">
            <v>224956</v>
          </cell>
          <cell r="G212">
            <v>0</v>
          </cell>
          <cell r="H212">
            <v>0</v>
          </cell>
          <cell r="I212">
            <v>0</v>
          </cell>
        </row>
        <row r="213">
          <cell r="C213" t="str">
            <v>RICHMOND</v>
          </cell>
          <cell r="D213" t="str">
            <v>BERKELEY BIONICS</v>
          </cell>
          <cell r="E213">
            <v>0</v>
          </cell>
          <cell r="F213">
            <v>180765</v>
          </cell>
          <cell r="G213">
            <v>0</v>
          </cell>
          <cell r="H213">
            <v>0</v>
          </cell>
          <cell r="I213">
            <v>0</v>
          </cell>
        </row>
        <row r="214">
          <cell r="C214" t="str">
            <v>WALNUT CREEK</v>
          </cell>
          <cell r="D214" t="str">
            <v>SYNERGYS BIOTHERAPEUTICS, INC.</v>
          </cell>
          <cell r="E214">
            <v>0</v>
          </cell>
          <cell r="F214">
            <v>0</v>
          </cell>
          <cell r="G214">
            <v>0</v>
          </cell>
          <cell r="H214">
            <v>0</v>
          </cell>
          <cell r="I214">
            <v>300000</v>
          </cell>
        </row>
        <row r="215">
          <cell r="E215">
            <v>182375</v>
          </cell>
          <cell r="F215">
            <v>1221128</v>
          </cell>
          <cell r="G215">
            <v>3164035</v>
          </cell>
          <cell r="H215">
            <v>3386204</v>
          </cell>
          <cell r="I215">
            <v>5098719</v>
          </cell>
        </row>
        <row r="216">
          <cell r="C216" t="str">
            <v>SAN FRANCISCO</v>
          </cell>
          <cell r="D216" t="str">
            <v>ADVANCED GENETIC SYSTEMS, INC.</v>
          </cell>
          <cell r="E216">
            <v>279588</v>
          </cell>
          <cell r="F216">
            <v>0</v>
          </cell>
          <cell r="G216">
            <v>277424</v>
          </cell>
          <cell r="H216">
            <v>0</v>
          </cell>
          <cell r="I216">
            <v>0</v>
          </cell>
        </row>
        <row r="217">
          <cell r="C217" t="str">
            <v>SAN FRANCISCO</v>
          </cell>
          <cell r="D217" t="str">
            <v>ALAUNUS BIOSCIENCES, INC.</v>
          </cell>
          <cell r="E217">
            <v>0</v>
          </cell>
          <cell r="F217">
            <v>0</v>
          </cell>
          <cell r="G217">
            <v>0</v>
          </cell>
          <cell r="H217">
            <v>0</v>
          </cell>
          <cell r="I217">
            <v>235341</v>
          </cell>
        </row>
        <row r="218">
          <cell r="C218" t="str">
            <v>SAN FRANCISCO</v>
          </cell>
          <cell r="D218" t="str">
            <v>ALLEN/LOEB ASSOCIATES</v>
          </cell>
          <cell r="E218">
            <v>349700</v>
          </cell>
          <cell r="F218">
            <v>346470</v>
          </cell>
          <cell r="G218">
            <v>0</v>
          </cell>
          <cell r="H218">
            <v>361734</v>
          </cell>
          <cell r="I218">
            <v>966045</v>
          </cell>
        </row>
        <row r="219">
          <cell r="C219" t="str">
            <v>SAN FRANCISCO</v>
          </cell>
          <cell r="D219" t="str">
            <v>AVRYGEN CORPORATION</v>
          </cell>
          <cell r="E219">
            <v>0</v>
          </cell>
          <cell r="F219">
            <v>224980</v>
          </cell>
          <cell r="G219">
            <v>0</v>
          </cell>
          <cell r="H219">
            <v>0</v>
          </cell>
          <cell r="I219">
            <v>0</v>
          </cell>
        </row>
        <row r="220">
          <cell r="C220" t="str">
            <v>SAN FRANCISCO</v>
          </cell>
          <cell r="D220" t="str">
            <v>BELL BIOSYSTEMS, INC.</v>
          </cell>
          <cell r="E220">
            <v>0</v>
          </cell>
          <cell r="F220">
            <v>225000</v>
          </cell>
          <cell r="G220">
            <v>224679</v>
          </cell>
          <cell r="H220">
            <v>983354</v>
          </cell>
          <cell r="I220">
            <v>479285</v>
          </cell>
        </row>
        <row r="221">
          <cell r="C221" t="str">
            <v>SAN FRANCISCO</v>
          </cell>
          <cell r="D221" t="str">
            <v>BIOSYNESIS, INC.</v>
          </cell>
          <cell r="E221">
            <v>0</v>
          </cell>
          <cell r="F221">
            <v>0</v>
          </cell>
          <cell r="G221">
            <v>224956</v>
          </cell>
          <cell r="H221">
            <v>0</v>
          </cell>
          <cell r="I221">
            <v>299988</v>
          </cell>
        </row>
        <row r="222">
          <cell r="C222" t="str">
            <v>SAN FRANCISCO</v>
          </cell>
          <cell r="D222" t="str">
            <v>BLOOD SYSTEMS RESEARCH INSTITUTE</v>
          </cell>
          <cell r="E222">
            <v>1691925</v>
          </cell>
          <cell r="F222">
            <v>5702221</v>
          </cell>
          <cell r="G222">
            <v>2539838</v>
          </cell>
          <cell r="H222">
            <v>6464502</v>
          </cell>
          <cell r="I222">
            <v>3824879</v>
          </cell>
        </row>
        <row r="223">
          <cell r="C223" t="str">
            <v>SAN FRANCISCO</v>
          </cell>
          <cell r="D223" t="str">
            <v>BRAIN PLASTICITY, INC.</v>
          </cell>
          <cell r="E223">
            <v>918744</v>
          </cell>
          <cell r="F223">
            <v>2167920</v>
          </cell>
          <cell r="G223">
            <v>582196</v>
          </cell>
          <cell r="H223">
            <v>0</v>
          </cell>
          <cell r="I223">
            <v>0</v>
          </cell>
        </row>
        <row r="224">
          <cell r="C224" t="str">
            <v>SAN FRANCISCO</v>
          </cell>
          <cell r="D224" t="str">
            <v>CAIRN BIOSCIENCES, INC.</v>
          </cell>
          <cell r="E224">
            <v>0</v>
          </cell>
          <cell r="F224">
            <v>0</v>
          </cell>
          <cell r="G224">
            <v>225000</v>
          </cell>
          <cell r="H224">
            <v>1959892</v>
          </cell>
          <cell r="I224">
            <v>0</v>
          </cell>
        </row>
        <row r="225">
          <cell r="C225" t="str">
            <v>SAN FRANCISCO</v>
          </cell>
          <cell r="D225" t="str">
            <v>CALIFORNIA PACIFIC MED CTR RES INSTITUTE</v>
          </cell>
          <cell r="E225">
            <v>10012814</v>
          </cell>
          <cell r="F225">
            <v>7203316</v>
          </cell>
          <cell r="G225">
            <v>7748902</v>
          </cell>
          <cell r="H225">
            <v>7900910</v>
          </cell>
          <cell r="I225">
            <v>5768159</v>
          </cell>
        </row>
        <row r="226">
          <cell r="C226" t="str">
            <v>SAN FRANCISCO</v>
          </cell>
          <cell r="D226" t="str">
            <v>CARMOT THERAPEUTICS, INC.</v>
          </cell>
          <cell r="E226">
            <v>1206511</v>
          </cell>
          <cell r="F226">
            <v>924148</v>
          </cell>
          <cell r="G226">
            <v>0</v>
          </cell>
          <cell r="H226">
            <v>0</v>
          </cell>
          <cell r="I226">
            <v>0</v>
          </cell>
        </row>
        <row r="227">
          <cell r="C227" t="str">
            <v>SAN FRANCISCO</v>
          </cell>
          <cell r="D227" t="str">
            <v>CELLSIGHT TECHNOLOGIES, INC.</v>
          </cell>
          <cell r="E227">
            <v>1499971</v>
          </cell>
          <cell r="F227">
            <v>0</v>
          </cell>
          <cell r="G227">
            <v>0</v>
          </cell>
          <cell r="H227">
            <v>0</v>
          </cell>
          <cell r="I227">
            <v>999038</v>
          </cell>
        </row>
        <row r="228">
          <cell r="C228" t="str">
            <v>SAN FRANCISCO</v>
          </cell>
          <cell r="D228" t="str">
            <v>DELPOR, INC.</v>
          </cell>
          <cell r="E228">
            <v>849613</v>
          </cell>
          <cell r="F228">
            <v>1324531</v>
          </cell>
          <cell r="G228">
            <v>1057986</v>
          </cell>
          <cell r="H228">
            <v>0</v>
          </cell>
          <cell r="I228">
            <v>965412</v>
          </cell>
        </row>
        <row r="229">
          <cell r="C229" t="str">
            <v>SAN FRANCISCO</v>
          </cell>
          <cell r="D229" t="str">
            <v>ENDOORTHOPAEDICS, INC.</v>
          </cell>
          <cell r="E229">
            <v>322760</v>
          </cell>
          <cell r="F229">
            <v>212286</v>
          </cell>
          <cell r="G229">
            <v>0</v>
          </cell>
          <cell r="H229">
            <v>0</v>
          </cell>
          <cell r="I229">
            <v>0</v>
          </cell>
        </row>
        <row r="230">
          <cell r="C230" t="str">
            <v>SAN FRANCISCO</v>
          </cell>
          <cell r="D230" t="str">
            <v>EPIPHANY BIOSCIENCES, INC.</v>
          </cell>
          <cell r="E230">
            <v>526885</v>
          </cell>
          <cell r="F230">
            <v>602714</v>
          </cell>
          <cell r="G230">
            <v>0</v>
          </cell>
          <cell r="H230">
            <v>0</v>
          </cell>
          <cell r="I230">
            <v>1000000</v>
          </cell>
        </row>
        <row r="231">
          <cell r="C231" t="str">
            <v>SAN FRANCISCO</v>
          </cell>
          <cell r="D231" t="str">
            <v>EXPLORATORIUM</v>
          </cell>
          <cell r="E231">
            <v>0</v>
          </cell>
          <cell r="F231">
            <v>259476</v>
          </cell>
          <cell r="G231">
            <v>248524</v>
          </cell>
          <cell r="H231">
            <v>242766</v>
          </cell>
          <cell r="I231">
            <v>243007</v>
          </cell>
        </row>
        <row r="232">
          <cell r="C232" t="str">
            <v>SAN FRANCISCO</v>
          </cell>
          <cell r="D232" t="str">
            <v>FACEVIEW MASK, LLC</v>
          </cell>
          <cell r="E232">
            <v>0</v>
          </cell>
          <cell r="F232">
            <v>0</v>
          </cell>
          <cell r="G232">
            <v>0</v>
          </cell>
          <cell r="H232">
            <v>0</v>
          </cell>
          <cell r="I232">
            <v>222317</v>
          </cell>
        </row>
        <row r="233">
          <cell r="C233" t="str">
            <v>SAN FRANCISCO</v>
          </cell>
          <cell r="D233" t="str">
            <v>J. DAVID GLADSTONE INSTITUTES</v>
          </cell>
          <cell r="E233">
            <v>53150292</v>
          </cell>
          <cell r="F233">
            <v>60128544</v>
          </cell>
          <cell r="G233">
            <v>53122468</v>
          </cell>
          <cell r="H233">
            <v>65484990</v>
          </cell>
          <cell r="I233">
            <v>68254398</v>
          </cell>
        </row>
        <row r="234">
          <cell r="C234" t="str">
            <v>SAN FRANCISCO</v>
          </cell>
          <cell r="D234" t="str">
            <v>LUMINA LABS, INC.</v>
          </cell>
          <cell r="E234">
            <v>0</v>
          </cell>
          <cell r="F234">
            <v>0</v>
          </cell>
          <cell r="G234">
            <v>149591</v>
          </cell>
          <cell r="H234">
            <v>0</v>
          </cell>
          <cell r="I234">
            <v>0</v>
          </cell>
        </row>
        <row r="235">
          <cell r="C235" t="str">
            <v>SAN FRANCISCO</v>
          </cell>
          <cell r="D235" t="str">
            <v>MAGNAMOSIS, INC.</v>
          </cell>
          <cell r="E235">
            <v>0</v>
          </cell>
          <cell r="F235">
            <v>0</v>
          </cell>
          <cell r="G235">
            <v>0</v>
          </cell>
          <cell r="H235">
            <v>0</v>
          </cell>
          <cell r="I235">
            <v>829853</v>
          </cell>
        </row>
        <row r="236">
          <cell r="C236" t="str">
            <v>SAN FRANCISCO</v>
          </cell>
          <cell r="D236" t="str">
            <v>MANDALMED, INC.</v>
          </cell>
          <cell r="E236">
            <v>1199832</v>
          </cell>
          <cell r="F236">
            <v>0</v>
          </cell>
          <cell r="G236">
            <v>0</v>
          </cell>
          <cell r="H236">
            <v>898936</v>
          </cell>
          <cell r="I236">
            <v>3231876</v>
          </cell>
        </row>
        <row r="237">
          <cell r="C237" t="str">
            <v>SAN FRANCISCO</v>
          </cell>
          <cell r="D237" t="str">
            <v>MISSION BIO, INC.</v>
          </cell>
          <cell r="E237">
            <v>0</v>
          </cell>
          <cell r="F237">
            <v>437889</v>
          </cell>
          <cell r="G237">
            <v>1104625</v>
          </cell>
          <cell r="H237">
            <v>398560</v>
          </cell>
          <cell r="I237">
            <v>951385</v>
          </cell>
        </row>
        <row r="238">
          <cell r="C238" t="str">
            <v>SAN FRANCISCO</v>
          </cell>
          <cell r="D238" t="str">
            <v>MIXAMO, INC.</v>
          </cell>
          <cell r="E238">
            <v>245536</v>
          </cell>
          <cell r="F238">
            <v>0</v>
          </cell>
          <cell r="G238">
            <v>0</v>
          </cell>
          <cell r="H238">
            <v>0</v>
          </cell>
          <cell r="I238">
            <v>0</v>
          </cell>
        </row>
        <row r="239">
          <cell r="C239" t="str">
            <v>SAN FRANCISCO</v>
          </cell>
          <cell r="D239" t="str">
            <v>MYOLEX, INC.</v>
          </cell>
          <cell r="E239">
            <v>1099527</v>
          </cell>
          <cell r="F239">
            <v>2050206</v>
          </cell>
          <cell r="G239">
            <v>754696</v>
          </cell>
          <cell r="H239">
            <v>0</v>
          </cell>
          <cell r="I239">
            <v>149998</v>
          </cell>
        </row>
        <row r="240">
          <cell r="C240" t="str">
            <v>SAN FRANCISCO</v>
          </cell>
          <cell r="D240" t="str">
            <v>NORTHERN CALIFORNIA INSTITUTE/RES/EDU</v>
          </cell>
          <cell r="E240">
            <v>24887721</v>
          </cell>
          <cell r="F240">
            <v>37022353</v>
          </cell>
          <cell r="G240">
            <v>26304927</v>
          </cell>
          <cell r="H240">
            <v>27089964</v>
          </cell>
          <cell r="I240">
            <v>35125112</v>
          </cell>
        </row>
        <row r="241">
          <cell r="C241" t="str">
            <v>SAN FRANCISCO</v>
          </cell>
          <cell r="D241" t="str">
            <v>OMADA HEALTH, INC.</v>
          </cell>
          <cell r="E241">
            <v>195660</v>
          </cell>
          <cell r="F241">
            <v>0</v>
          </cell>
          <cell r="G241">
            <v>0</v>
          </cell>
          <cell r="H241">
            <v>0</v>
          </cell>
          <cell r="I241">
            <v>0</v>
          </cell>
        </row>
        <row r="242">
          <cell r="C242" t="str">
            <v>SAN FRANCISCO</v>
          </cell>
          <cell r="D242" t="str">
            <v>OMVAX, INC.</v>
          </cell>
          <cell r="E242">
            <v>0</v>
          </cell>
          <cell r="F242">
            <v>0</v>
          </cell>
          <cell r="G242">
            <v>0</v>
          </cell>
          <cell r="H242">
            <v>299970</v>
          </cell>
          <cell r="I242">
            <v>0</v>
          </cell>
        </row>
        <row r="243">
          <cell r="C243" t="str">
            <v>SAN FRANCISCO</v>
          </cell>
          <cell r="D243" t="str">
            <v>OSSIUM HEALTH, INC.</v>
          </cell>
          <cell r="E243">
            <v>0</v>
          </cell>
          <cell r="F243">
            <v>0</v>
          </cell>
          <cell r="G243">
            <v>0</v>
          </cell>
          <cell r="H243">
            <v>0</v>
          </cell>
          <cell r="I243">
            <v>511667</v>
          </cell>
        </row>
        <row r="244">
          <cell r="C244" t="str">
            <v>SAN FRANCISCO</v>
          </cell>
          <cell r="D244" t="str">
            <v>PHI THERAPEUTICS, INC.</v>
          </cell>
          <cell r="E244">
            <v>0</v>
          </cell>
          <cell r="F244">
            <v>0</v>
          </cell>
          <cell r="G244">
            <v>164724</v>
          </cell>
          <cell r="H244">
            <v>0</v>
          </cell>
          <cell r="I244">
            <v>0</v>
          </cell>
        </row>
        <row r="245">
          <cell r="C245" t="str">
            <v>SAN FRANCISCO</v>
          </cell>
          <cell r="D245" t="str">
            <v>POSIT SCIENCE CORPORATION</v>
          </cell>
          <cell r="E245">
            <v>401310</v>
          </cell>
          <cell r="F245">
            <v>324367</v>
          </cell>
          <cell r="G245">
            <v>1260204</v>
          </cell>
          <cell r="H245">
            <v>591140</v>
          </cell>
          <cell r="I245">
            <v>819480</v>
          </cell>
        </row>
        <row r="246">
          <cell r="C246" t="str">
            <v>SAN FRANCISCO</v>
          </cell>
          <cell r="D246" t="str">
            <v>POTRERO HILL THERAPEUTICS, INC.</v>
          </cell>
          <cell r="E246">
            <v>0</v>
          </cell>
          <cell r="F246">
            <v>0</v>
          </cell>
          <cell r="G246">
            <v>0</v>
          </cell>
          <cell r="H246">
            <v>0</v>
          </cell>
          <cell r="I246">
            <v>225000</v>
          </cell>
        </row>
        <row r="247">
          <cell r="C247" t="str">
            <v>SAN FRANCISCO</v>
          </cell>
          <cell r="D247" t="str">
            <v>POTRERO MEDICAL, INC.</v>
          </cell>
          <cell r="E247">
            <v>0</v>
          </cell>
          <cell r="F247">
            <v>0</v>
          </cell>
          <cell r="G247">
            <v>0</v>
          </cell>
          <cell r="H247">
            <v>0</v>
          </cell>
          <cell r="I247">
            <v>1685221</v>
          </cell>
        </row>
        <row r="248">
          <cell r="C248" t="str">
            <v>SAN FRANCISCO</v>
          </cell>
          <cell r="D248" t="str">
            <v>PROLYNX, LLC</v>
          </cell>
          <cell r="E248">
            <v>0</v>
          </cell>
          <cell r="F248">
            <v>0</v>
          </cell>
          <cell r="G248">
            <v>0</v>
          </cell>
          <cell r="H248">
            <v>0</v>
          </cell>
          <cell r="I248">
            <v>149575</v>
          </cell>
        </row>
        <row r="249">
          <cell r="C249" t="str">
            <v>SAN FRANCISCO</v>
          </cell>
          <cell r="D249" t="str">
            <v>PROSETTA CORPORATION</v>
          </cell>
          <cell r="E249">
            <v>110995</v>
          </cell>
          <cell r="F249">
            <v>0</v>
          </cell>
          <cell r="G249">
            <v>0</v>
          </cell>
          <cell r="H249">
            <v>0</v>
          </cell>
          <cell r="I249">
            <v>0</v>
          </cell>
        </row>
        <row r="250">
          <cell r="C250" t="str">
            <v>SAN FRANCISCO</v>
          </cell>
          <cell r="D250" t="str">
            <v>PURACATH MEDICAL, INC.</v>
          </cell>
          <cell r="E250">
            <v>0</v>
          </cell>
          <cell r="F250">
            <v>0</v>
          </cell>
          <cell r="G250">
            <v>0</v>
          </cell>
          <cell r="H250">
            <v>0</v>
          </cell>
          <cell r="I250">
            <v>223377</v>
          </cell>
        </row>
        <row r="251">
          <cell r="C251" t="str">
            <v>SAN FRANCISCO</v>
          </cell>
          <cell r="D251" t="str">
            <v>RETHINK MEDICAL, INC.</v>
          </cell>
          <cell r="E251">
            <v>0</v>
          </cell>
          <cell r="F251">
            <v>188263</v>
          </cell>
          <cell r="G251">
            <v>0</v>
          </cell>
          <cell r="H251">
            <v>1009410</v>
          </cell>
          <cell r="I251">
            <v>490059</v>
          </cell>
        </row>
        <row r="252">
          <cell r="C252" t="str">
            <v>SAN FRANCISCO</v>
          </cell>
          <cell r="D252" t="str">
            <v>RIMEDION, INC.</v>
          </cell>
          <cell r="E252">
            <v>0</v>
          </cell>
          <cell r="F252">
            <v>0</v>
          </cell>
          <cell r="G252">
            <v>690143</v>
          </cell>
          <cell r="H252">
            <v>293257</v>
          </cell>
          <cell r="I252">
            <v>0</v>
          </cell>
        </row>
        <row r="253">
          <cell r="C253" t="str">
            <v>SAN FRANCISCO</v>
          </cell>
          <cell r="D253" t="str">
            <v>SAFE MEDICAL DESIGN, LLC</v>
          </cell>
          <cell r="E253">
            <v>147039</v>
          </cell>
          <cell r="F253">
            <v>0</v>
          </cell>
          <cell r="G253">
            <v>0</v>
          </cell>
          <cell r="H253">
            <v>0</v>
          </cell>
          <cell r="I253">
            <v>0</v>
          </cell>
        </row>
        <row r="254">
          <cell r="C254" t="str">
            <v>SAN FRANCISCO</v>
          </cell>
          <cell r="D254" t="str">
            <v>SAN FRANCISCO DEPT OF PUBLIC HEALTH</v>
          </cell>
          <cell r="E254">
            <v>985789</v>
          </cell>
          <cell r="F254">
            <v>1136191</v>
          </cell>
          <cell r="G254">
            <v>0</v>
          </cell>
          <cell r="H254">
            <v>1100645</v>
          </cell>
          <cell r="I254">
            <v>1074353</v>
          </cell>
        </row>
        <row r="255">
          <cell r="C255" t="str">
            <v>SAN FRANCISCO</v>
          </cell>
          <cell r="D255" t="str">
            <v>SAN FRANCISCO GENERAL HOSPITAL FOUNDATION</v>
          </cell>
          <cell r="E255">
            <v>0</v>
          </cell>
          <cell r="F255">
            <v>0</v>
          </cell>
          <cell r="G255">
            <v>0</v>
          </cell>
          <cell r="H255">
            <v>0</v>
          </cell>
          <cell r="I255">
            <v>542001</v>
          </cell>
        </row>
        <row r="256">
          <cell r="C256" t="str">
            <v>SAN FRANCISCO</v>
          </cell>
          <cell r="D256" t="str">
            <v>SCIENTIFIC ANALYSIS CORPORATION</v>
          </cell>
          <cell r="E256">
            <v>7163560</v>
          </cell>
          <cell r="F256">
            <v>6109408</v>
          </cell>
          <cell r="G256">
            <v>4043672</v>
          </cell>
          <cell r="H256">
            <v>4099480</v>
          </cell>
          <cell r="I256">
            <v>4094264</v>
          </cell>
        </row>
        <row r="257">
          <cell r="C257" t="str">
            <v>SAN FRANCISCO</v>
          </cell>
          <cell r="D257" t="str">
            <v>SHASQI, INC.</v>
          </cell>
          <cell r="E257">
            <v>0</v>
          </cell>
          <cell r="F257">
            <v>0</v>
          </cell>
          <cell r="G257">
            <v>0</v>
          </cell>
          <cell r="H257">
            <v>224984</v>
          </cell>
          <cell r="I257">
            <v>0</v>
          </cell>
        </row>
        <row r="258">
          <cell r="C258" t="str">
            <v>SAN FRANCISCO</v>
          </cell>
          <cell r="D258" t="str">
            <v>SILVER CREEK PHARMACEUTICALS, INC.</v>
          </cell>
          <cell r="E258">
            <v>0</v>
          </cell>
          <cell r="F258">
            <v>0</v>
          </cell>
          <cell r="G258">
            <v>221242</v>
          </cell>
          <cell r="H258">
            <v>0</v>
          </cell>
          <cell r="I258">
            <v>0</v>
          </cell>
        </row>
        <row r="259">
          <cell r="C259" t="str">
            <v>SAN FRANCISCO</v>
          </cell>
          <cell r="D259" t="str">
            <v>SMITH-KETTLEWELL EYE RESEARCH INSTITUTE</v>
          </cell>
          <cell r="E259">
            <v>7161834</v>
          </cell>
          <cell r="F259">
            <v>7417734</v>
          </cell>
          <cell r="G259">
            <v>4746990</v>
          </cell>
          <cell r="H259">
            <v>5783511</v>
          </cell>
          <cell r="I259">
            <v>6861789</v>
          </cell>
        </row>
        <row r="260">
          <cell r="C260" t="str">
            <v>SAN FRANCISCO</v>
          </cell>
          <cell r="D260" t="str">
            <v>SOLIDUS BIOSCIENCES, INC.</v>
          </cell>
          <cell r="E260">
            <v>485884</v>
          </cell>
          <cell r="F260">
            <v>0</v>
          </cell>
          <cell r="G260">
            <v>0</v>
          </cell>
          <cell r="H260">
            <v>0</v>
          </cell>
          <cell r="I260">
            <v>0</v>
          </cell>
        </row>
        <row r="261">
          <cell r="C261" t="str">
            <v>SAN FRANCISCO</v>
          </cell>
          <cell r="D261" t="str">
            <v>SPECTROS CORPORATION</v>
          </cell>
          <cell r="E261">
            <v>1633230</v>
          </cell>
          <cell r="F261">
            <v>1644255</v>
          </cell>
          <cell r="G261">
            <v>0</v>
          </cell>
          <cell r="H261">
            <v>0</v>
          </cell>
          <cell r="I261">
            <v>0</v>
          </cell>
        </row>
        <row r="262">
          <cell r="C262" t="str">
            <v>SAN FRANCISCO</v>
          </cell>
          <cell r="D262" t="str">
            <v>SYMIC BIOMEDICAL, INC.</v>
          </cell>
          <cell r="E262">
            <v>409374</v>
          </cell>
          <cell r="F262">
            <v>0</v>
          </cell>
          <cell r="G262">
            <v>1050345</v>
          </cell>
          <cell r="H262">
            <v>616200</v>
          </cell>
          <cell r="I262">
            <v>0</v>
          </cell>
        </row>
        <row r="263">
          <cell r="C263" t="str">
            <v>SAN FRANCISCO</v>
          </cell>
          <cell r="D263" t="str">
            <v>SYNVITROBIO, INC.</v>
          </cell>
          <cell r="E263">
            <v>0</v>
          </cell>
          <cell r="F263">
            <v>0</v>
          </cell>
          <cell r="G263">
            <v>0</v>
          </cell>
          <cell r="H263">
            <v>0</v>
          </cell>
          <cell r="I263">
            <v>500955</v>
          </cell>
        </row>
        <row r="264">
          <cell r="C264" t="str">
            <v>SAN FRANCISCO</v>
          </cell>
          <cell r="D264" t="str">
            <v>THERANOVA, LLC</v>
          </cell>
          <cell r="E264">
            <v>224666</v>
          </cell>
          <cell r="F264">
            <v>436729</v>
          </cell>
          <cell r="G264">
            <v>998356</v>
          </cell>
          <cell r="H264">
            <v>1107392</v>
          </cell>
          <cell r="I264">
            <v>224919</v>
          </cell>
        </row>
        <row r="265">
          <cell r="C265" t="str">
            <v>SAN FRANCISCO</v>
          </cell>
          <cell r="D265" t="str">
            <v>THINK NOW, INC.</v>
          </cell>
          <cell r="E265">
            <v>747843</v>
          </cell>
          <cell r="F265">
            <v>745141</v>
          </cell>
          <cell r="G265">
            <v>197637</v>
          </cell>
          <cell r="H265">
            <v>1356777</v>
          </cell>
          <cell r="I265">
            <v>750033</v>
          </cell>
        </row>
        <row r="266">
          <cell r="C266" t="str">
            <v>SAN FRANCISCO</v>
          </cell>
          <cell r="D266" t="str">
            <v>THIRD POLE, INC.</v>
          </cell>
          <cell r="E266">
            <v>0</v>
          </cell>
          <cell r="F266">
            <v>0</v>
          </cell>
          <cell r="G266">
            <v>0</v>
          </cell>
          <cell r="H266">
            <v>1827759</v>
          </cell>
          <cell r="I266">
            <v>1671139</v>
          </cell>
        </row>
        <row r="267">
          <cell r="C267" t="str">
            <v>SAN FRANCISCO</v>
          </cell>
          <cell r="D267" t="str">
            <v>TUNITAS THERAPEUTICS, INC.</v>
          </cell>
          <cell r="E267">
            <v>2831128</v>
          </cell>
          <cell r="F267">
            <v>2000000</v>
          </cell>
          <cell r="G267">
            <v>1000000</v>
          </cell>
          <cell r="H267">
            <v>0</v>
          </cell>
          <cell r="I267">
            <v>0</v>
          </cell>
        </row>
        <row r="268">
          <cell r="C268" t="str">
            <v>SAN FRANCISCO</v>
          </cell>
          <cell r="D268" t="str">
            <v>UNIVERSITY OF CALIFORNIA, SAN FRANCISCO</v>
          </cell>
          <cell r="E268">
            <v>1011256028</v>
          </cell>
          <cell r="F268">
            <v>1108897806</v>
          </cell>
          <cell r="G268">
            <v>1127229072</v>
          </cell>
          <cell r="H268">
            <v>1158038226</v>
          </cell>
          <cell r="I268">
            <v>1192359986</v>
          </cell>
        </row>
        <row r="269">
          <cell r="C269" t="str">
            <v>SAN FRANCISCO</v>
          </cell>
          <cell r="D269" t="str">
            <v>UNIVERSITY OF SAN FRANCISCO</v>
          </cell>
          <cell r="E269">
            <v>0</v>
          </cell>
          <cell r="F269">
            <v>424783</v>
          </cell>
          <cell r="G269">
            <v>0</v>
          </cell>
          <cell r="H269">
            <v>0</v>
          </cell>
          <cell r="I269">
            <v>425264</v>
          </cell>
        </row>
        <row r="270">
          <cell r="C270" t="str">
            <v>SAN FRANCISCO</v>
          </cell>
          <cell r="D270" t="str">
            <v>VETTORE, LLC</v>
          </cell>
          <cell r="E270">
            <v>0</v>
          </cell>
          <cell r="F270">
            <v>225000</v>
          </cell>
          <cell r="G270">
            <v>0</v>
          </cell>
          <cell r="H270">
            <v>0</v>
          </cell>
          <cell r="I270">
            <v>0</v>
          </cell>
        </row>
        <row r="271">
          <cell r="C271" t="str">
            <v>SAN FRANCISCO</v>
          </cell>
          <cell r="D271" t="str">
            <v>WAVE 80 BIOSCIENCES, INC.</v>
          </cell>
          <cell r="E271">
            <v>3603350</v>
          </cell>
          <cell r="F271">
            <v>686543</v>
          </cell>
          <cell r="G271">
            <v>300000</v>
          </cell>
          <cell r="H271">
            <v>0</v>
          </cell>
          <cell r="I271">
            <v>0</v>
          </cell>
        </row>
        <row r="272">
          <cell r="C272" t="str">
            <v>SAN FRANCISCO</v>
          </cell>
          <cell r="D272" t="str">
            <v>WHOLE BIOME, INC.</v>
          </cell>
          <cell r="E272">
            <v>0</v>
          </cell>
          <cell r="F272">
            <v>0</v>
          </cell>
          <cell r="G272">
            <v>0</v>
          </cell>
          <cell r="H272">
            <v>224997</v>
          </cell>
          <cell r="I272">
            <v>0</v>
          </cell>
        </row>
        <row r="273">
          <cell r="C273" t="str">
            <v>SAN FRANCISCO</v>
          </cell>
          <cell r="D273" t="str">
            <v>ZONEONE PHARMA, INC.</v>
          </cell>
          <cell r="E273">
            <v>160664</v>
          </cell>
          <cell r="F273">
            <v>0</v>
          </cell>
          <cell r="G273">
            <v>833398</v>
          </cell>
          <cell r="H273">
            <v>1195181</v>
          </cell>
          <cell r="I273">
            <v>0</v>
          </cell>
        </row>
        <row r="274">
          <cell r="C274" t="str">
            <v>SAN FRANCSICO</v>
          </cell>
          <cell r="D274" t="str">
            <v>NURIX, INC.</v>
          </cell>
          <cell r="E274">
            <v>300000</v>
          </cell>
          <cell r="F274">
            <v>0</v>
          </cell>
          <cell r="G274">
            <v>0</v>
          </cell>
          <cell r="H274">
            <v>0</v>
          </cell>
          <cell r="I274">
            <v>0</v>
          </cell>
        </row>
        <row r="275">
          <cell r="C275" t="str">
            <v>San Francisco</v>
          </cell>
          <cell r="D275" t="str">
            <v>AMPRION, INC.</v>
          </cell>
          <cell r="E275">
            <v>502343</v>
          </cell>
          <cell r="F275">
            <v>501426</v>
          </cell>
          <cell r="G275">
            <v>223574</v>
          </cell>
          <cell r="H275">
            <v>1829198</v>
          </cell>
          <cell r="I275">
            <v>1708935</v>
          </cell>
        </row>
        <row r="276">
          <cell r="C276" t="str">
            <v>San Francisco</v>
          </cell>
          <cell r="D276" t="str">
            <v>NIMA LABS, INC.</v>
          </cell>
          <cell r="E276">
            <v>0</v>
          </cell>
          <cell r="F276">
            <v>0</v>
          </cell>
          <cell r="G276">
            <v>213010</v>
          </cell>
          <cell r="H276">
            <v>1364480</v>
          </cell>
          <cell r="I276">
            <v>999998</v>
          </cell>
        </row>
        <row r="277">
          <cell r="C277" t="str">
            <v>San Francisco</v>
          </cell>
          <cell r="D277" t="str">
            <v>OPTIMA INTEGRATED HEALTH, INC.</v>
          </cell>
          <cell r="E277">
            <v>0</v>
          </cell>
          <cell r="F277">
            <v>0</v>
          </cell>
          <cell r="G277">
            <v>0</v>
          </cell>
          <cell r="H277">
            <v>0</v>
          </cell>
          <cell r="I277">
            <v>849047</v>
          </cell>
        </row>
        <row r="278">
          <cell r="E278">
            <v>1136562116</v>
          </cell>
          <cell r="F278">
            <v>1249569700</v>
          </cell>
          <cell r="G278">
            <v>1237738179</v>
          </cell>
          <cell r="H278">
            <v>1292748215</v>
          </cell>
          <cell r="I278">
            <v>1339713155</v>
          </cell>
        </row>
        <row r="279">
          <cell r="C279" t="str">
            <v>ALAMEDA</v>
          </cell>
          <cell r="D279" t="str">
            <v>ALLCELLS, LLC</v>
          </cell>
          <cell r="E279">
            <v>0</v>
          </cell>
          <cell r="F279">
            <v>0</v>
          </cell>
          <cell r="G279">
            <v>225000</v>
          </cell>
          <cell r="H279">
            <v>0</v>
          </cell>
          <cell r="I279">
            <v>0</v>
          </cell>
        </row>
        <row r="280">
          <cell r="C280" t="str">
            <v>ALAMEDA</v>
          </cell>
          <cell r="D280" t="str">
            <v>BIONIKS, INC.</v>
          </cell>
          <cell r="E280">
            <v>0</v>
          </cell>
          <cell r="F280">
            <v>0</v>
          </cell>
          <cell r="G280">
            <v>0</v>
          </cell>
          <cell r="H280">
            <v>215600</v>
          </cell>
          <cell r="I280">
            <v>0</v>
          </cell>
        </row>
        <row r="281">
          <cell r="C281" t="str">
            <v>ALAMEDA</v>
          </cell>
          <cell r="D281" t="str">
            <v>BIOTIME, INC.</v>
          </cell>
          <cell r="E281">
            <v>285423</v>
          </cell>
          <cell r="F281">
            <v>224911</v>
          </cell>
          <cell r="G281">
            <v>0</v>
          </cell>
          <cell r="H281">
            <v>0</v>
          </cell>
          <cell r="I281">
            <v>816848</v>
          </cell>
        </row>
        <row r="282">
          <cell r="C282" t="str">
            <v>ALBANY</v>
          </cell>
          <cell r="D282" t="str">
            <v>U.S. AGRICULTURAL RESEARCH SERVICE</v>
          </cell>
          <cell r="E282">
            <v>0</v>
          </cell>
          <cell r="F282">
            <v>0</v>
          </cell>
          <cell r="G282">
            <v>0</v>
          </cell>
          <cell r="H282">
            <v>0</v>
          </cell>
          <cell r="I282">
            <v>750000</v>
          </cell>
        </row>
        <row r="283">
          <cell r="C283" t="str">
            <v>Alameda</v>
          </cell>
          <cell r="D283" t="str">
            <v>MAGNETIC INSIGHT, INC.</v>
          </cell>
          <cell r="E283">
            <v>0</v>
          </cell>
          <cell r="F283">
            <v>0</v>
          </cell>
          <cell r="G283">
            <v>603466</v>
          </cell>
          <cell r="H283">
            <v>348285</v>
          </cell>
          <cell r="I283">
            <v>0</v>
          </cell>
        </row>
        <row r="284">
          <cell r="C284" t="str">
            <v>BERKELEY</v>
          </cell>
          <cell r="D284" t="str">
            <v>ACTIVESITE PHARMACEUTICALS, INC.</v>
          </cell>
          <cell r="E284">
            <v>699825</v>
          </cell>
          <cell r="F284">
            <v>0</v>
          </cell>
          <cell r="G284">
            <v>0</v>
          </cell>
          <cell r="H284">
            <v>0</v>
          </cell>
          <cell r="I284">
            <v>0</v>
          </cell>
        </row>
        <row r="285">
          <cell r="C285" t="str">
            <v>BERKELEY</v>
          </cell>
          <cell r="D285" t="str">
            <v>ADHEREN, INC.</v>
          </cell>
          <cell r="E285">
            <v>186751</v>
          </cell>
          <cell r="F285">
            <v>182722</v>
          </cell>
          <cell r="G285">
            <v>0</v>
          </cell>
          <cell r="H285">
            <v>0</v>
          </cell>
          <cell r="I285">
            <v>0</v>
          </cell>
        </row>
        <row r="286">
          <cell r="C286" t="str">
            <v>BERKELEY</v>
          </cell>
          <cell r="D286" t="str">
            <v>ADURO BIOTECH</v>
          </cell>
          <cell r="E286">
            <v>0</v>
          </cell>
          <cell r="F286">
            <v>224878</v>
          </cell>
          <cell r="G286">
            <v>0</v>
          </cell>
          <cell r="H286">
            <v>0</v>
          </cell>
          <cell r="I286">
            <v>0</v>
          </cell>
        </row>
        <row r="287">
          <cell r="C287" t="str">
            <v>BERKELEY</v>
          </cell>
          <cell r="D287" t="str">
            <v>AEROSOL DYNAMICS, INC.</v>
          </cell>
          <cell r="E287">
            <v>149758</v>
          </cell>
          <cell r="F287">
            <v>83883</v>
          </cell>
          <cell r="G287">
            <v>149280</v>
          </cell>
          <cell r="H287">
            <v>0</v>
          </cell>
          <cell r="I287">
            <v>518991</v>
          </cell>
        </row>
        <row r="288">
          <cell r="C288" t="str">
            <v>BERKELEY</v>
          </cell>
          <cell r="D288" t="str">
            <v>AMERICAN NONSMOKERS' RIGHTS FOUNDATION</v>
          </cell>
          <cell r="E288">
            <v>0</v>
          </cell>
          <cell r="F288">
            <v>0</v>
          </cell>
          <cell r="G288">
            <v>15000</v>
          </cell>
          <cell r="H288">
            <v>0</v>
          </cell>
          <cell r="I288">
            <v>0</v>
          </cell>
        </row>
        <row r="289">
          <cell r="C289" t="str">
            <v>BERKELEY</v>
          </cell>
          <cell r="D289" t="str">
            <v>BERKELEY ANALYTICS, INC.</v>
          </cell>
          <cell r="E289">
            <v>542313</v>
          </cell>
          <cell r="F289">
            <v>532276</v>
          </cell>
          <cell r="G289">
            <v>0</v>
          </cell>
          <cell r="H289">
            <v>0</v>
          </cell>
          <cell r="I289">
            <v>0</v>
          </cell>
        </row>
        <row r="290">
          <cell r="C290" t="str">
            <v>BERKELEY</v>
          </cell>
          <cell r="D290" t="str">
            <v>BERKELEY MADONNA, INC.</v>
          </cell>
          <cell r="E290">
            <v>0</v>
          </cell>
          <cell r="F290">
            <v>0</v>
          </cell>
          <cell r="G290">
            <v>0</v>
          </cell>
          <cell r="H290">
            <v>0</v>
          </cell>
          <cell r="I290">
            <v>168175</v>
          </cell>
        </row>
        <row r="291">
          <cell r="C291" t="str">
            <v>BERKELEY</v>
          </cell>
          <cell r="D291" t="str">
            <v>C. LIGHT TECHNOLOGIES, INC.</v>
          </cell>
          <cell r="E291">
            <v>0</v>
          </cell>
          <cell r="F291">
            <v>0</v>
          </cell>
          <cell r="G291">
            <v>0</v>
          </cell>
          <cell r="H291">
            <v>249968</v>
          </cell>
          <cell r="I291">
            <v>0</v>
          </cell>
        </row>
        <row r="292">
          <cell r="C292" t="str">
            <v>BERKELEY</v>
          </cell>
          <cell r="D292" t="str">
            <v>CARIBOU BIOSCIENCES, INC.</v>
          </cell>
          <cell r="E292">
            <v>158902</v>
          </cell>
          <cell r="F292">
            <v>0</v>
          </cell>
          <cell r="G292">
            <v>0</v>
          </cell>
          <cell r="H292">
            <v>0</v>
          </cell>
          <cell r="I292">
            <v>0</v>
          </cell>
        </row>
        <row r="293">
          <cell r="C293" t="str">
            <v>BERKELEY</v>
          </cell>
          <cell r="D293" t="str">
            <v>CORRELIA BIOSYSTEMS, INC.</v>
          </cell>
          <cell r="E293">
            <v>0</v>
          </cell>
          <cell r="F293">
            <v>225000</v>
          </cell>
          <cell r="G293">
            <v>225000</v>
          </cell>
          <cell r="H293">
            <v>223898</v>
          </cell>
          <cell r="I293">
            <v>0</v>
          </cell>
        </row>
        <row r="294">
          <cell r="C294" t="str">
            <v>BERKELEY</v>
          </cell>
          <cell r="D294" t="str">
            <v>DYNAVAX TECHNOLOGIES CORPORATION</v>
          </cell>
          <cell r="E294">
            <v>627986</v>
          </cell>
          <cell r="F294">
            <v>227161</v>
          </cell>
          <cell r="G294">
            <v>198117</v>
          </cell>
          <cell r="H294">
            <v>530775</v>
          </cell>
          <cell r="I294">
            <v>406490</v>
          </cell>
        </row>
        <row r="295">
          <cell r="C295" t="str">
            <v>BERKELEY</v>
          </cell>
          <cell r="D295" t="str">
            <v>ENVIROMETRIX INSTRUMENTS, LLC</v>
          </cell>
          <cell r="E295">
            <v>0</v>
          </cell>
          <cell r="F295">
            <v>0</v>
          </cell>
          <cell r="G295">
            <v>0</v>
          </cell>
          <cell r="H295">
            <v>0</v>
          </cell>
          <cell r="I295">
            <v>225000</v>
          </cell>
        </row>
        <row r="296">
          <cell r="C296" t="str">
            <v>BERKELEY</v>
          </cell>
          <cell r="D296" t="str">
            <v>INTERNATIONAL COMPUTER SCIENCE INSTITUTE</v>
          </cell>
          <cell r="E296">
            <v>175176</v>
          </cell>
          <cell r="F296">
            <v>175176</v>
          </cell>
          <cell r="G296">
            <v>175176</v>
          </cell>
          <cell r="H296">
            <v>0</v>
          </cell>
          <cell r="I296">
            <v>0</v>
          </cell>
        </row>
        <row r="297">
          <cell r="C297" t="str">
            <v>BERKELEY</v>
          </cell>
          <cell r="D297" t="str">
            <v>IQ ENGINES, INC.</v>
          </cell>
          <cell r="E297">
            <v>499358</v>
          </cell>
          <cell r="F297">
            <v>0</v>
          </cell>
          <cell r="G297">
            <v>0</v>
          </cell>
          <cell r="H297">
            <v>0</v>
          </cell>
          <cell r="I297">
            <v>0</v>
          </cell>
        </row>
        <row r="298">
          <cell r="C298" t="str">
            <v>BERKELEY</v>
          </cell>
          <cell r="D298" t="str">
            <v>KIZOOM LABS</v>
          </cell>
          <cell r="E298">
            <v>249337</v>
          </cell>
          <cell r="F298">
            <v>249058</v>
          </cell>
          <cell r="G298">
            <v>0</v>
          </cell>
          <cell r="H298">
            <v>0</v>
          </cell>
          <cell r="I298">
            <v>0</v>
          </cell>
        </row>
        <row r="299">
          <cell r="C299" t="str">
            <v>BERKELEY</v>
          </cell>
          <cell r="D299" t="str">
            <v>MODULAR BIONICS, INC.</v>
          </cell>
          <cell r="E299">
            <v>264378</v>
          </cell>
          <cell r="F299">
            <v>248310</v>
          </cell>
          <cell r="G299">
            <v>25000</v>
          </cell>
          <cell r="H299">
            <v>0</v>
          </cell>
          <cell r="I299">
            <v>0</v>
          </cell>
        </row>
        <row r="300">
          <cell r="C300" t="str">
            <v>BERKELEY</v>
          </cell>
          <cell r="D300" t="str">
            <v>NANONERVE, INC.</v>
          </cell>
          <cell r="E300">
            <v>663315</v>
          </cell>
          <cell r="F300">
            <v>512179</v>
          </cell>
          <cell r="G300">
            <v>175658</v>
          </cell>
          <cell r="H300">
            <v>0</v>
          </cell>
          <cell r="I300">
            <v>0</v>
          </cell>
        </row>
        <row r="301">
          <cell r="C301" t="str">
            <v>BERKELEY</v>
          </cell>
          <cell r="D301" t="str">
            <v>O. N. DIAGNOSTICS, LLC</v>
          </cell>
          <cell r="E301">
            <v>0</v>
          </cell>
          <cell r="F301">
            <v>825000</v>
          </cell>
          <cell r="G301">
            <v>600000</v>
          </cell>
          <cell r="H301">
            <v>600000</v>
          </cell>
          <cell r="I301">
            <v>0</v>
          </cell>
        </row>
        <row r="302">
          <cell r="C302" t="str">
            <v>BERKELEY</v>
          </cell>
          <cell r="D302" t="str">
            <v>PICOYUNE</v>
          </cell>
          <cell r="E302">
            <v>0</v>
          </cell>
          <cell r="F302">
            <v>149100</v>
          </cell>
          <cell r="G302">
            <v>598751</v>
          </cell>
          <cell r="H302">
            <v>435831</v>
          </cell>
          <cell r="I302">
            <v>0</v>
          </cell>
        </row>
        <row r="303">
          <cell r="C303" t="str">
            <v>BERKELEY</v>
          </cell>
          <cell r="D303" t="str">
            <v>SAFELYYOU, INC.</v>
          </cell>
          <cell r="E303">
            <v>0</v>
          </cell>
          <cell r="F303">
            <v>0</v>
          </cell>
          <cell r="G303">
            <v>0</v>
          </cell>
          <cell r="H303">
            <v>0</v>
          </cell>
          <cell r="I303">
            <v>150000</v>
          </cell>
        </row>
        <row r="304">
          <cell r="C304" t="str">
            <v>BERKELEY</v>
          </cell>
          <cell r="D304" t="str">
            <v>SILICOG</v>
          </cell>
          <cell r="E304">
            <v>0</v>
          </cell>
          <cell r="F304">
            <v>350059</v>
          </cell>
          <cell r="G304">
            <v>0</v>
          </cell>
          <cell r="H304">
            <v>0</v>
          </cell>
          <cell r="I304">
            <v>0</v>
          </cell>
        </row>
        <row r="305">
          <cell r="C305" t="str">
            <v>BERKELEY</v>
          </cell>
          <cell r="D305" t="str">
            <v>SOLANO PHARMACEUTICALS, INC.</v>
          </cell>
          <cell r="E305">
            <v>0</v>
          </cell>
          <cell r="F305">
            <v>225959</v>
          </cell>
          <cell r="G305">
            <v>0</v>
          </cell>
          <cell r="H305">
            <v>0</v>
          </cell>
          <cell r="I305">
            <v>0</v>
          </cell>
        </row>
        <row r="306">
          <cell r="C306" t="str">
            <v>BERKELEY</v>
          </cell>
          <cell r="D306" t="str">
            <v>SYNVIVIA, INC.</v>
          </cell>
          <cell r="E306">
            <v>0</v>
          </cell>
          <cell r="F306">
            <v>0</v>
          </cell>
          <cell r="G306">
            <v>0</v>
          </cell>
          <cell r="H306">
            <v>295172</v>
          </cell>
          <cell r="I306">
            <v>0</v>
          </cell>
        </row>
        <row r="307">
          <cell r="C307" t="str">
            <v>BERKELEY</v>
          </cell>
          <cell r="D307" t="str">
            <v>UNIVERSITY OF CALIF-LAWRENC BERKELEY LAB</v>
          </cell>
          <cell r="E307">
            <v>27116291</v>
          </cell>
          <cell r="F307">
            <v>26001837</v>
          </cell>
          <cell r="G307">
            <v>22207776</v>
          </cell>
          <cell r="H307">
            <v>22010730</v>
          </cell>
          <cell r="I307">
            <v>25864464</v>
          </cell>
        </row>
        <row r="308">
          <cell r="C308" t="str">
            <v>BERKELEY</v>
          </cell>
          <cell r="D308" t="str">
            <v>UNIVERSITY OF CALIFORNIA BERKELEY</v>
          </cell>
          <cell r="E308">
            <v>119785503</v>
          </cell>
          <cell r="F308">
            <v>122512152</v>
          </cell>
          <cell r="G308">
            <v>122383589</v>
          </cell>
          <cell r="H308">
            <v>125896302</v>
          </cell>
          <cell r="I308">
            <v>126789875</v>
          </cell>
        </row>
        <row r="309">
          <cell r="C309" t="str">
            <v>BERKELEY</v>
          </cell>
          <cell r="D309" t="str">
            <v>VALITOR, INC.</v>
          </cell>
          <cell r="E309">
            <v>310870</v>
          </cell>
          <cell r="F309">
            <v>716719</v>
          </cell>
          <cell r="G309">
            <v>782937</v>
          </cell>
          <cell r="H309">
            <v>570545</v>
          </cell>
          <cell r="I309">
            <v>257069</v>
          </cell>
        </row>
        <row r="310">
          <cell r="C310" t="str">
            <v>BERKELEY</v>
          </cell>
          <cell r="D310" t="str">
            <v>VISDEX CORPORATION</v>
          </cell>
          <cell r="E310">
            <v>404061</v>
          </cell>
          <cell r="F310">
            <v>396465</v>
          </cell>
          <cell r="G310">
            <v>0</v>
          </cell>
          <cell r="H310">
            <v>0</v>
          </cell>
          <cell r="I310">
            <v>0</v>
          </cell>
        </row>
        <row r="311">
          <cell r="C311" t="str">
            <v>BERKELEY</v>
          </cell>
          <cell r="D311" t="str">
            <v>VISIONIZE LLC</v>
          </cell>
          <cell r="E311">
            <v>0</v>
          </cell>
          <cell r="F311">
            <v>0</v>
          </cell>
          <cell r="G311">
            <v>0</v>
          </cell>
          <cell r="H311">
            <v>0</v>
          </cell>
          <cell r="I311">
            <v>220062</v>
          </cell>
        </row>
        <row r="312">
          <cell r="C312" t="str">
            <v>BERKELEY</v>
          </cell>
          <cell r="D312" t="str">
            <v>XALUD THERAPEUTICS, INC.</v>
          </cell>
          <cell r="E312">
            <v>1290905</v>
          </cell>
          <cell r="F312">
            <v>950102</v>
          </cell>
          <cell r="G312">
            <v>0</v>
          </cell>
          <cell r="H312">
            <v>0</v>
          </cell>
          <cell r="I312">
            <v>0</v>
          </cell>
        </row>
        <row r="313">
          <cell r="C313" t="str">
            <v>BERKELEY</v>
          </cell>
          <cell r="D313" t="str">
            <v>XOMA CORPORATION</v>
          </cell>
          <cell r="E313">
            <v>17909259</v>
          </cell>
          <cell r="F313">
            <v>32735874</v>
          </cell>
          <cell r="G313">
            <v>9137682</v>
          </cell>
          <cell r="H313">
            <v>0</v>
          </cell>
          <cell r="I313">
            <v>0</v>
          </cell>
        </row>
        <row r="314">
          <cell r="C314" t="str">
            <v>BERKELEY</v>
          </cell>
          <cell r="D314" t="str">
            <v>ZEPHYRUS BIOSCIENCES, INC.</v>
          </cell>
          <cell r="E314">
            <v>0</v>
          </cell>
          <cell r="F314">
            <v>349917</v>
          </cell>
          <cell r="G314">
            <v>0</v>
          </cell>
          <cell r="H314">
            <v>0</v>
          </cell>
          <cell r="I314">
            <v>0</v>
          </cell>
        </row>
        <row r="315">
          <cell r="C315" t="str">
            <v>EMERYVILLE</v>
          </cell>
          <cell r="D315" t="str">
            <v>ADAMAS PHARMACEUTICALS, INC.</v>
          </cell>
          <cell r="E315">
            <v>128625</v>
          </cell>
          <cell r="F315">
            <v>509329</v>
          </cell>
          <cell r="G315">
            <v>483247</v>
          </cell>
          <cell r="H315">
            <v>0</v>
          </cell>
          <cell r="I315">
            <v>0</v>
          </cell>
        </row>
        <row r="316">
          <cell r="C316" t="str">
            <v>EMERYVILLE</v>
          </cell>
          <cell r="D316" t="str">
            <v>CRYSTAL BIOSCIENCE, INC.</v>
          </cell>
          <cell r="E316">
            <v>775844</v>
          </cell>
          <cell r="F316">
            <v>0</v>
          </cell>
          <cell r="G316">
            <v>0</v>
          </cell>
          <cell r="H316">
            <v>216897</v>
          </cell>
          <cell r="I316">
            <v>0</v>
          </cell>
        </row>
        <row r="317">
          <cell r="C317" t="str">
            <v>EMERYVILLE</v>
          </cell>
          <cell r="D317" t="str">
            <v>DIASSESS</v>
          </cell>
          <cell r="E317">
            <v>0</v>
          </cell>
          <cell r="F317">
            <v>299748</v>
          </cell>
          <cell r="G317">
            <v>299748</v>
          </cell>
          <cell r="H317">
            <v>707926</v>
          </cell>
          <cell r="I317">
            <v>1412825</v>
          </cell>
        </row>
        <row r="318">
          <cell r="C318" t="str">
            <v>EMERYVILLE</v>
          </cell>
          <cell r="D318" t="str">
            <v>ERNEST GALLO CLINIC AND RESEARCH CENTER</v>
          </cell>
          <cell r="E318">
            <v>10054415</v>
          </cell>
          <cell r="F318">
            <v>2487500</v>
          </cell>
          <cell r="G318">
            <v>0</v>
          </cell>
          <cell r="H318">
            <v>0</v>
          </cell>
          <cell r="I318">
            <v>0</v>
          </cell>
        </row>
        <row r="319">
          <cell r="C319" t="str">
            <v>EMERYVILLE</v>
          </cell>
          <cell r="D319" t="str">
            <v>KINEMED, INC.</v>
          </cell>
          <cell r="E319">
            <v>225087</v>
          </cell>
          <cell r="F319">
            <v>0</v>
          </cell>
          <cell r="G319">
            <v>0</v>
          </cell>
          <cell r="H319">
            <v>0</v>
          </cell>
          <cell r="I319">
            <v>0</v>
          </cell>
        </row>
        <row r="320">
          <cell r="C320" t="str">
            <v>EMERYVILLE</v>
          </cell>
          <cell r="D320" t="str">
            <v>MERCATOR MEDSYSTEMS, INC.</v>
          </cell>
          <cell r="E320">
            <v>1173555</v>
          </cell>
          <cell r="F320">
            <v>1088602</v>
          </cell>
          <cell r="G320">
            <v>0</v>
          </cell>
          <cell r="H320">
            <v>0</v>
          </cell>
          <cell r="I320">
            <v>0</v>
          </cell>
        </row>
        <row r="321">
          <cell r="C321" t="str">
            <v>EMERYVILLE</v>
          </cell>
          <cell r="D321" t="str">
            <v>NEWOMICS, INC</v>
          </cell>
          <cell r="E321">
            <v>525000</v>
          </cell>
          <cell r="F321">
            <v>1216621</v>
          </cell>
          <cell r="G321">
            <v>1741621</v>
          </cell>
          <cell r="H321">
            <v>2185210</v>
          </cell>
          <cell r="I321">
            <v>1563752</v>
          </cell>
        </row>
        <row r="322">
          <cell r="C322" t="str">
            <v>EMERYVILLE</v>
          </cell>
          <cell r="D322" t="str">
            <v>RADIANT GENOMICS, INC.</v>
          </cell>
          <cell r="E322">
            <v>148262</v>
          </cell>
          <cell r="F322">
            <v>211500</v>
          </cell>
          <cell r="G322">
            <v>852323</v>
          </cell>
          <cell r="H322">
            <v>749000</v>
          </cell>
          <cell r="I322">
            <v>542276</v>
          </cell>
        </row>
        <row r="323">
          <cell r="C323" t="str">
            <v>OAKLAND</v>
          </cell>
          <cell r="D323" t="str">
            <v>ASIAN PACIFIC PARTNERS/EMPOWER/ADV/LDSHP</v>
          </cell>
          <cell r="E323">
            <v>313281</v>
          </cell>
          <cell r="F323">
            <v>300920</v>
          </cell>
          <cell r="G323">
            <v>292138</v>
          </cell>
          <cell r="H323">
            <v>0</v>
          </cell>
          <cell r="I323">
            <v>0</v>
          </cell>
        </row>
        <row r="324">
          <cell r="C324" t="str">
            <v>OAKLAND</v>
          </cell>
          <cell r="D324" t="str">
            <v>ASSOCIATION/ASIAN PACIFIC CMTY HLTH ORGS</v>
          </cell>
          <cell r="E324">
            <v>632318</v>
          </cell>
          <cell r="F324">
            <v>603710</v>
          </cell>
          <cell r="G324">
            <v>583982</v>
          </cell>
          <cell r="H324">
            <v>0</v>
          </cell>
          <cell r="I324">
            <v>0</v>
          </cell>
        </row>
        <row r="325">
          <cell r="C325" t="str">
            <v>OAKLAND</v>
          </cell>
          <cell r="D325" t="str">
            <v>AVEXEGEN THERAPEUTICS, INC.</v>
          </cell>
          <cell r="E325">
            <v>0</v>
          </cell>
          <cell r="F325">
            <v>0</v>
          </cell>
          <cell r="G325">
            <v>0</v>
          </cell>
          <cell r="H325">
            <v>225000</v>
          </cell>
          <cell r="I325">
            <v>0</v>
          </cell>
        </row>
        <row r="326">
          <cell r="C326" t="str">
            <v>OAKLAND</v>
          </cell>
          <cell r="D326" t="str">
            <v>BAY AREA TUMOR INSTITUTE</v>
          </cell>
          <cell r="E326">
            <v>486165</v>
          </cell>
          <cell r="F326">
            <v>779747</v>
          </cell>
          <cell r="G326">
            <v>667500</v>
          </cell>
          <cell r="H326">
            <v>730000</v>
          </cell>
          <cell r="I326">
            <v>690000</v>
          </cell>
        </row>
        <row r="327">
          <cell r="C327" t="str">
            <v>OAKLAND</v>
          </cell>
          <cell r="D327" t="str">
            <v>CELL DATA SCIENCES, INC.</v>
          </cell>
          <cell r="E327">
            <v>0</v>
          </cell>
          <cell r="F327">
            <v>0</v>
          </cell>
          <cell r="G327">
            <v>180000</v>
          </cell>
          <cell r="H327">
            <v>0</v>
          </cell>
          <cell r="I327">
            <v>960637</v>
          </cell>
        </row>
        <row r="328">
          <cell r="C328" t="str">
            <v>OAKLAND</v>
          </cell>
          <cell r="D328" t="str">
            <v>CHILDREN'S HOSPITAL &amp; RES CTR AT OAKLAND</v>
          </cell>
          <cell r="E328">
            <v>28476448</v>
          </cell>
          <cell r="F328">
            <v>24801038</v>
          </cell>
          <cell r="G328">
            <v>20652418</v>
          </cell>
          <cell r="H328">
            <v>19485850</v>
          </cell>
          <cell r="I328">
            <v>15520646</v>
          </cell>
        </row>
        <row r="329">
          <cell r="C329" t="str">
            <v>OAKLAND</v>
          </cell>
          <cell r="D329" t="str">
            <v>DFUSION, INC.</v>
          </cell>
          <cell r="E329">
            <v>0</v>
          </cell>
          <cell r="F329">
            <v>258915</v>
          </cell>
          <cell r="G329">
            <v>432514</v>
          </cell>
          <cell r="H329">
            <v>439810</v>
          </cell>
          <cell r="I329">
            <v>224972</v>
          </cell>
        </row>
        <row r="330">
          <cell r="C330" t="str">
            <v>OAKLAND</v>
          </cell>
          <cell r="D330" t="str">
            <v>DNATREK, LLC</v>
          </cell>
          <cell r="E330">
            <v>0</v>
          </cell>
          <cell r="F330">
            <v>0</v>
          </cell>
          <cell r="G330">
            <v>151035</v>
          </cell>
          <cell r="H330">
            <v>0</v>
          </cell>
          <cell r="I330">
            <v>0</v>
          </cell>
        </row>
        <row r="331">
          <cell r="C331" t="str">
            <v>OAKLAND</v>
          </cell>
          <cell r="D331" t="str">
            <v>FABRIC GENOMICS INC.</v>
          </cell>
          <cell r="E331">
            <v>781754</v>
          </cell>
          <cell r="F331">
            <v>0</v>
          </cell>
          <cell r="G331">
            <v>0</v>
          </cell>
          <cell r="H331">
            <v>0</v>
          </cell>
          <cell r="I331">
            <v>0</v>
          </cell>
        </row>
        <row r="332">
          <cell r="C332" t="str">
            <v>OAKLAND</v>
          </cell>
          <cell r="D332" t="str">
            <v>IATERION, INC.</v>
          </cell>
          <cell r="E332">
            <v>0</v>
          </cell>
          <cell r="F332">
            <v>0</v>
          </cell>
          <cell r="G332">
            <v>0</v>
          </cell>
          <cell r="H332">
            <v>180129</v>
          </cell>
          <cell r="I332">
            <v>0</v>
          </cell>
        </row>
        <row r="333">
          <cell r="C333" t="str">
            <v>OAKLAND</v>
          </cell>
          <cell r="D333" t="str">
            <v>KAISER FOUNDATION HOSPITALS</v>
          </cell>
          <cell r="E333">
            <v>0</v>
          </cell>
          <cell r="F333">
            <v>0</v>
          </cell>
          <cell r="G333">
            <v>0</v>
          </cell>
          <cell r="H333">
            <v>0</v>
          </cell>
          <cell r="I333">
            <v>450762</v>
          </cell>
        </row>
        <row r="334">
          <cell r="C334" t="str">
            <v>OAKLAND</v>
          </cell>
          <cell r="D334" t="str">
            <v>KAISER FOUNDATION RESEARCH INSTITUTE</v>
          </cell>
          <cell r="E334">
            <v>36647504</v>
          </cell>
          <cell r="F334">
            <v>48795248</v>
          </cell>
          <cell r="G334">
            <v>50936316</v>
          </cell>
          <cell r="H334">
            <v>63329455</v>
          </cell>
          <cell r="I334">
            <v>73787903</v>
          </cell>
        </row>
        <row r="335">
          <cell r="C335" t="str">
            <v>OAKLAND</v>
          </cell>
          <cell r="D335" t="str">
            <v>LIVERMORE INSTRUMENTS, INC.</v>
          </cell>
          <cell r="E335">
            <v>295965</v>
          </cell>
          <cell r="F335">
            <v>0</v>
          </cell>
          <cell r="G335">
            <v>0</v>
          </cell>
          <cell r="H335">
            <v>0</v>
          </cell>
          <cell r="I335">
            <v>0</v>
          </cell>
        </row>
        <row r="336">
          <cell r="C336" t="str">
            <v>OAKLAND</v>
          </cell>
          <cell r="D336" t="str">
            <v>ORAL HEALTH SOLUTIONS, INC.</v>
          </cell>
          <cell r="E336">
            <v>391246</v>
          </cell>
          <cell r="F336">
            <v>0</v>
          </cell>
          <cell r="G336">
            <v>150002</v>
          </cell>
          <cell r="H336">
            <v>0</v>
          </cell>
          <cell r="I336">
            <v>0</v>
          </cell>
        </row>
        <row r="337">
          <cell r="C337" t="str">
            <v>OAKLAND</v>
          </cell>
          <cell r="D337" t="str">
            <v>PANGAEA GLOBAL AIDS FOUNDATION</v>
          </cell>
          <cell r="E337">
            <v>451553</v>
          </cell>
          <cell r="F337">
            <v>220409</v>
          </cell>
          <cell r="G337">
            <v>0</v>
          </cell>
          <cell r="H337">
            <v>0</v>
          </cell>
          <cell r="I337">
            <v>0</v>
          </cell>
        </row>
        <row r="338">
          <cell r="C338" t="str">
            <v>OAKLAND</v>
          </cell>
          <cell r="D338" t="str">
            <v>PUBLIC HEALTH INSTITUTE</v>
          </cell>
          <cell r="E338">
            <v>12140192</v>
          </cell>
          <cell r="F338">
            <v>21053400</v>
          </cell>
          <cell r="G338">
            <v>21794848</v>
          </cell>
          <cell r="H338">
            <v>22570234</v>
          </cell>
          <cell r="I338">
            <v>22594868</v>
          </cell>
        </row>
        <row r="339">
          <cell r="C339" t="str">
            <v>OAKLAND</v>
          </cell>
          <cell r="D339" t="str">
            <v>UNIV OF CALIF/DIV/AGRICULTURE/NAT/RESOUR</v>
          </cell>
          <cell r="E339">
            <v>0</v>
          </cell>
          <cell r="F339">
            <v>0</v>
          </cell>
          <cell r="G339">
            <v>0</v>
          </cell>
          <cell r="H339">
            <v>264235</v>
          </cell>
          <cell r="I339">
            <v>368064</v>
          </cell>
        </row>
        <row r="340">
          <cell r="C340" t="str">
            <v>OAKLAND</v>
          </cell>
          <cell r="D340" t="str">
            <v>UNIVERSITY OF CALIFORNIA SYS OFFICE/PRES</v>
          </cell>
          <cell r="E340">
            <v>10000</v>
          </cell>
          <cell r="F340">
            <v>216000</v>
          </cell>
          <cell r="G340">
            <v>216000</v>
          </cell>
          <cell r="H340">
            <v>216000</v>
          </cell>
          <cell r="I340">
            <v>216000</v>
          </cell>
        </row>
        <row r="341">
          <cell r="C341" t="str">
            <v>PIEDMONT</v>
          </cell>
          <cell r="D341" t="str">
            <v>SUPERBETTER LABS, INC.</v>
          </cell>
          <cell r="E341">
            <v>150000</v>
          </cell>
          <cell r="F341">
            <v>0</v>
          </cell>
          <cell r="G341">
            <v>0</v>
          </cell>
          <cell r="H341">
            <v>0</v>
          </cell>
          <cell r="I341">
            <v>0</v>
          </cell>
        </row>
        <row r="342">
          <cell r="E342">
            <v>265126625</v>
          </cell>
          <cell r="F342">
            <v>290941425</v>
          </cell>
          <cell r="G342">
            <v>256936124</v>
          </cell>
          <cell r="H342">
            <v>262676852</v>
          </cell>
          <cell r="I342">
            <v>274499679</v>
          </cell>
        </row>
        <row r="343">
          <cell r="C343" t="str">
            <v>BELMONT</v>
          </cell>
          <cell r="D343" t="str">
            <v>INSTITUTE FOR RARE/NEGLECTED DISEASES</v>
          </cell>
          <cell r="E343">
            <v>276901</v>
          </cell>
          <cell r="F343">
            <v>306700</v>
          </cell>
          <cell r="G343">
            <v>306700</v>
          </cell>
          <cell r="H343">
            <v>0</v>
          </cell>
          <cell r="I343">
            <v>0</v>
          </cell>
        </row>
        <row r="344">
          <cell r="C344" t="str">
            <v>BURLINGAME</v>
          </cell>
          <cell r="D344" t="str">
            <v>ACUMEN, LLC</v>
          </cell>
          <cell r="E344">
            <v>470704</v>
          </cell>
          <cell r="F344">
            <v>468879</v>
          </cell>
          <cell r="G344">
            <v>438181</v>
          </cell>
          <cell r="H344">
            <v>641558</v>
          </cell>
          <cell r="I344">
            <v>812648</v>
          </cell>
        </row>
        <row r="345">
          <cell r="C345" t="str">
            <v>BURLINGAME</v>
          </cell>
          <cell r="D345" t="str">
            <v>BIOELECTROMED CORPORATION</v>
          </cell>
          <cell r="E345">
            <v>1141554</v>
          </cell>
          <cell r="F345">
            <v>0</v>
          </cell>
          <cell r="G345">
            <v>0</v>
          </cell>
          <cell r="H345">
            <v>0</v>
          </cell>
          <cell r="I345">
            <v>0</v>
          </cell>
        </row>
        <row r="346">
          <cell r="C346" t="str">
            <v>BURLINGAME</v>
          </cell>
          <cell r="D346" t="str">
            <v>CHEMOFILTER, INC.</v>
          </cell>
          <cell r="E346">
            <v>0</v>
          </cell>
          <cell r="F346">
            <v>224999</v>
          </cell>
          <cell r="G346">
            <v>0</v>
          </cell>
          <cell r="H346">
            <v>0</v>
          </cell>
          <cell r="I346">
            <v>0</v>
          </cell>
        </row>
        <row r="347">
          <cell r="C347" t="str">
            <v>BURLINGAME</v>
          </cell>
          <cell r="D347" t="str">
            <v>COLLABORATIVE DRUG DISCOVERY, INC.</v>
          </cell>
          <cell r="E347">
            <v>1385735</v>
          </cell>
          <cell r="F347">
            <v>573271</v>
          </cell>
          <cell r="G347">
            <v>1130545</v>
          </cell>
          <cell r="H347">
            <v>739439</v>
          </cell>
          <cell r="I347">
            <v>750457</v>
          </cell>
        </row>
        <row r="348">
          <cell r="C348" t="str">
            <v>BURLINGAME</v>
          </cell>
          <cell r="D348" t="str">
            <v>ENTANGLEMENT TECHNOLOGIES, INC.</v>
          </cell>
          <cell r="E348">
            <v>148209</v>
          </cell>
          <cell r="F348">
            <v>0</v>
          </cell>
          <cell r="G348">
            <v>595499</v>
          </cell>
          <cell r="H348">
            <v>404305</v>
          </cell>
          <cell r="I348">
            <v>0</v>
          </cell>
        </row>
        <row r="349">
          <cell r="C349" t="str">
            <v>BURLINGAME</v>
          </cell>
          <cell r="D349" t="str">
            <v>HINGE BIO, INC.</v>
          </cell>
          <cell r="E349">
            <v>0</v>
          </cell>
          <cell r="F349">
            <v>0</v>
          </cell>
          <cell r="G349">
            <v>0</v>
          </cell>
          <cell r="H349">
            <v>0</v>
          </cell>
          <cell r="I349">
            <v>224683</v>
          </cell>
        </row>
        <row r="350">
          <cell r="C350" t="str">
            <v>BURLINGAME</v>
          </cell>
          <cell r="D350" t="str">
            <v>IGENICA, INC.</v>
          </cell>
          <cell r="E350">
            <v>0</v>
          </cell>
          <cell r="F350">
            <v>215740</v>
          </cell>
          <cell r="G350">
            <v>0</v>
          </cell>
          <cell r="H350">
            <v>0</v>
          </cell>
          <cell r="I350">
            <v>0</v>
          </cell>
        </row>
        <row r="351">
          <cell r="C351" t="str">
            <v>BURLINGAME</v>
          </cell>
          <cell r="D351" t="str">
            <v>REDWOOD BIOSCIENCE, INC.</v>
          </cell>
          <cell r="E351">
            <v>530315</v>
          </cell>
          <cell r="F351">
            <v>806220</v>
          </cell>
          <cell r="G351">
            <v>0</v>
          </cell>
          <cell r="H351">
            <v>0</v>
          </cell>
          <cell r="I351">
            <v>0</v>
          </cell>
        </row>
        <row r="352">
          <cell r="C352" t="str">
            <v>BURLINGAME</v>
          </cell>
          <cell r="D352" t="str">
            <v>RESET THERAPEUTICS, INC.</v>
          </cell>
          <cell r="E352">
            <v>355698</v>
          </cell>
          <cell r="F352">
            <v>1</v>
          </cell>
          <cell r="G352">
            <v>0</v>
          </cell>
          <cell r="H352">
            <v>0</v>
          </cell>
          <cell r="I352">
            <v>0</v>
          </cell>
        </row>
        <row r="353">
          <cell r="C353" t="str">
            <v>FOSTER CITY</v>
          </cell>
          <cell r="D353" t="str">
            <v>ACCELERO BIOSTRUCTURES, INC.</v>
          </cell>
          <cell r="E353">
            <v>0</v>
          </cell>
          <cell r="F353">
            <v>0</v>
          </cell>
          <cell r="G353">
            <v>0</v>
          </cell>
          <cell r="H353">
            <v>223053</v>
          </cell>
          <cell r="I353">
            <v>0</v>
          </cell>
        </row>
        <row r="354">
          <cell r="C354" t="str">
            <v>FOSTER CITY</v>
          </cell>
          <cell r="D354" t="str">
            <v>SUTROVAX, INC.</v>
          </cell>
          <cell r="E354">
            <v>0</v>
          </cell>
          <cell r="F354">
            <v>0</v>
          </cell>
          <cell r="G354">
            <v>0</v>
          </cell>
          <cell r="H354">
            <v>196063</v>
          </cell>
          <cell r="I354">
            <v>0</v>
          </cell>
        </row>
        <row r="355">
          <cell r="C355" t="str">
            <v>HALF MOON BAY</v>
          </cell>
          <cell r="D355" t="str">
            <v>VANGUARD THERAPEUTICS, INC.</v>
          </cell>
          <cell r="E355">
            <v>0</v>
          </cell>
          <cell r="F355">
            <v>452455</v>
          </cell>
          <cell r="G355">
            <v>109280</v>
          </cell>
          <cell r="H355">
            <v>1668155</v>
          </cell>
          <cell r="I355">
            <v>1999394</v>
          </cell>
        </row>
        <row r="356">
          <cell r="C356" t="str">
            <v>HILLBOROUGH</v>
          </cell>
          <cell r="D356" t="str">
            <v>BALANCE THERAPEUTICS, INC.</v>
          </cell>
          <cell r="E356">
            <v>785948</v>
          </cell>
          <cell r="F356">
            <v>0</v>
          </cell>
          <cell r="G356">
            <v>0</v>
          </cell>
          <cell r="H356">
            <v>0</v>
          </cell>
          <cell r="I356">
            <v>0</v>
          </cell>
        </row>
        <row r="357">
          <cell r="C357" t="str">
            <v>HILLSBOROUGH</v>
          </cell>
          <cell r="D357" t="str">
            <v>NEXTRAST, INC.</v>
          </cell>
          <cell r="E357">
            <v>0</v>
          </cell>
          <cell r="F357">
            <v>233351</v>
          </cell>
          <cell r="G357">
            <v>349825</v>
          </cell>
          <cell r="H357">
            <v>597798</v>
          </cell>
          <cell r="I357">
            <v>1094626</v>
          </cell>
        </row>
        <row r="358">
          <cell r="C358" t="str">
            <v>MENLO PARK</v>
          </cell>
          <cell r="D358" t="str">
            <v>OPTIVIA BIOTECHNOLOGY, INC.</v>
          </cell>
          <cell r="E358">
            <v>901047</v>
          </cell>
          <cell r="F358">
            <v>901047</v>
          </cell>
          <cell r="G358">
            <v>225000</v>
          </cell>
          <cell r="H358">
            <v>0</v>
          </cell>
          <cell r="I358">
            <v>0</v>
          </cell>
        </row>
        <row r="359">
          <cell r="C359" t="str">
            <v>MONTARA</v>
          </cell>
          <cell r="D359" t="str">
            <v>GENNEXT TECHNOLOGIES, INC.</v>
          </cell>
          <cell r="E359">
            <v>0</v>
          </cell>
          <cell r="F359">
            <v>0</v>
          </cell>
          <cell r="G359">
            <v>0</v>
          </cell>
          <cell r="H359">
            <v>0</v>
          </cell>
          <cell r="I359">
            <v>224995</v>
          </cell>
        </row>
        <row r="360">
          <cell r="C360" t="str">
            <v>MOSS BEACH</v>
          </cell>
          <cell r="D360" t="str">
            <v>SYNTHOMICS, INC.</v>
          </cell>
          <cell r="E360">
            <v>135100</v>
          </cell>
          <cell r="F360">
            <v>648950</v>
          </cell>
          <cell r="G360">
            <v>348950</v>
          </cell>
          <cell r="H360">
            <v>0</v>
          </cell>
          <cell r="I360">
            <v>0</v>
          </cell>
        </row>
        <row r="361">
          <cell r="C361" t="str">
            <v>MOSS BEACH</v>
          </cell>
          <cell r="D361" t="str">
            <v>VIEWPOINT THERAPEUTICS, INC.</v>
          </cell>
          <cell r="E361">
            <v>0</v>
          </cell>
          <cell r="F361">
            <v>0</v>
          </cell>
          <cell r="G361">
            <v>0</v>
          </cell>
          <cell r="H361">
            <v>221978</v>
          </cell>
          <cell r="I361">
            <v>0</v>
          </cell>
        </row>
        <row r="362">
          <cell r="C362" t="str">
            <v>REDWOOD CITY</v>
          </cell>
          <cell r="D362" t="str">
            <v>CAPNIA, INC.</v>
          </cell>
          <cell r="E362">
            <v>0</v>
          </cell>
          <cell r="F362">
            <v>0</v>
          </cell>
          <cell r="G362">
            <v>219917</v>
          </cell>
          <cell r="H362">
            <v>0</v>
          </cell>
          <cell r="I362">
            <v>1057282</v>
          </cell>
        </row>
        <row r="363">
          <cell r="C363" t="str">
            <v>REDWOOD CITY</v>
          </cell>
          <cell r="D363" t="str">
            <v>EVE BIOMEDICAL, INC.</v>
          </cell>
          <cell r="E363">
            <v>250000</v>
          </cell>
          <cell r="F363">
            <v>493162</v>
          </cell>
          <cell r="G363">
            <v>249537</v>
          </cell>
          <cell r="H363">
            <v>0</v>
          </cell>
          <cell r="I363">
            <v>0</v>
          </cell>
        </row>
        <row r="364">
          <cell r="C364" t="str">
            <v>REDWOOD CITY</v>
          </cell>
          <cell r="D364" t="str">
            <v>GENAPSYS, INC.</v>
          </cell>
          <cell r="E364">
            <v>1034574</v>
          </cell>
          <cell r="F364">
            <v>1047452</v>
          </cell>
          <cell r="G364">
            <v>659846</v>
          </cell>
          <cell r="H364">
            <v>604132</v>
          </cell>
          <cell r="I364">
            <v>0</v>
          </cell>
        </row>
        <row r="365">
          <cell r="C365" t="str">
            <v>REDWOOD CITY</v>
          </cell>
          <cell r="D365" t="str">
            <v>PROTEUS DIGITAL HEALTH, INC.</v>
          </cell>
          <cell r="E365">
            <v>300000</v>
          </cell>
          <cell r="F365">
            <v>0</v>
          </cell>
          <cell r="G365">
            <v>0</v>
          </cell>
          <cell r="H365">
            <v>0</v>
          </cell>
          <cell r="I365">
            <v>0</v>
          </cell>
        </row>
        <row r="366">
          <cell r="C366" t="str">
            <v>REDWOOD CITY</v>
          </cell>
          <cell r="D366" t="str">
            <v>RGENE, INC.</v>
          </cell>
          <cell r="E366">
            <v>0</v>
          </cell>
          <cell r="F366">
            <v>0</v>
          </cell>
          <cell r="G366">
            <v>491239</v>
          </cell>
          <cell r="H366">
            <v>0</v>
          </cell>
          <cell r="I366">
            <v>0</v>
          </cell>
        </row>
        <row r="367">
          <cell r="C367" t="str">
            <v>REDWOOD CITY</v>
          </cell>
          <cell r="D367" t="str">
            <v>STEM CELL THERANOSTICS, INC</v>
          </cell>
          <cell r="E367">
            <v>0</v>
          </cell>
          <cell r="F367">
            <v>0</v>
          </cell>
          <cell r="G367">
            <v>0</v>
          </cell>
          <cell r="H367">
            <v>0</v>
          </cell>
          <cell r="I367">
            <v>149981</v>
          </cell>
        </row>
        <row r="368">
          <cell r="C368" t="str">
            <v>SAN BRUNO</v>
          </cell>
          <cell r="D368" t="str">
            <v>NUMERATE, INC.</v>
          </cell>
          <cell r="E368">
            <v>0</v>
          </cell>
          <cell r="F368">
            <v>0</v>
          </cell>
          <cell r="G368">
            <v>0</v>
          </cell>
          <cell r="H368">
            <v>0</v>
          </cell>
          <cell r="I368">
            <v>449805</v>
          </cell>
        </row>
        <row r="369">
          <cell r="C369" t="str">
            <v>SAN CARLOS</v>
          </cell>
          <cell r="D369" t="str">
            <v>CELLERANT THERAPEUTICS, INC.</v>
          </cell>
          <cell r="E369">
            <v>1689823</v>
          </cell>
          <cell r="F369">
            <v>223524</v>
          </cell>
          <cell r="G369">
            <v>0</v>
          </cell>
          <cell r="H369">
            <v>1496276</v>
          </cell>
          <cell r="I369">
            <v>0</v>
          </cell>
        </row>
        <row r="370">
          <cell r="C370" t="str">
            <v>SAN CARLOS</v>
          </cell>
          <cell r="D370" t="str">
            <v>OMNIOX, INC.</v>
          </cell>
          <cell r="E370">
            <v>961000</v>
          </cell>
          <cell r="F370">
            <v>1225000</v>
          </cell>
          <cell r="G370">
            <v>280141</v>
          </cell>
          <cell r="H370">
            <v>1115299</v>
          </cell>
          <cell r="I370">
            <v>2110263</v>
          </cell>
        </row>
        <row r="371">
          <cell r="C371" t="str">
            <v>SAN CARLOS</v>
          </cell>
          <cell r="D371" t="str">
            <v>PROTEIN METRICS, INC.</v>
          </cell>
          <cell r="E371">
            <v>417117</v>
          </cell>
          <cell r="F371">
            <v>451776</v>
          </cell>
          <cell r="G371">
            <v>1321379</v>
          </cell>
          <cell r="H371">
            <v>1177181</v>
          </cell>
          <cell r="I371">
            <v>949509</v>
          </cell>
        </row>
        <row r="372">
          <cell r="C372" t="str">
            <v>SAN CARLOS</v>
          </cell>
          <cell r="D372" t="str">
            <v>SAVANT HWP, INC.</v>
          </cell>
          <cell r="E372">
            <v>2507295</v>
          </cell>
          <cell r="F372">
            <v>620161</v>
          </cell>
          <cell r="G372">
            <v>0</v>
          </cell>
          <cell r="H372">
            <v>0</v>
          </cell>
          <cell r="I372">
            <v>0</v>
          </cell>
        </row>
        <row r="373">
          <cell r="C373" t="str">
            <v>SAN FRANCISCO</v>
          </cell>
          <cell r="D373" t="str">
            <v>MAGNETS-IN-ME, LLC</v>
          </cell>
          <cell r="E373">
            <v>0</v>
          </cell>
          <cell r="F373">
            <v>0</v>
          </cell>
          <cell r="G373">
            <v>0</v>
          </cell>
          <cell r="H373">
            <v>825332</v>
          </cell>
          <cell r="I373">
            <v>0</v>
          </cell>
        </row>
        <row r="374">
          <cell r="C374" t="str">
            <v>SAN FRANCISCO</v>
          </cell>
          <cell r="D374" t="str">
            <v>SAN FRANCISCO STATE UNIVERSITY</v>
          </cell>
          <cell r="E374">
            <v>5955274</v>
          </cell>
          <cell r="F374">
            <v>8325698</v>
          </cell>
          <cell r="G374">
            <v>7309108</v>
          </cell>
          <cell r="H374">
            <v>7687543</v>
          </cell>
          <cell r="I374">
            <v>7686408</v>
          </cell>
        </row>
        <row r="375">
          <cell r="C375" t="str">
            <v>SOUTH SAN FRANCISCO</v>
          </cell>
          <cell r="D375" t="str">
            <v>ACHAOGEN, INC.</v>
          </cell>
          <cell r="E375">
            <v>0</v>
          </cell>
          <cell r="F375">
            <v>407104</v>
          </cell>
          <cell r="G375">
            <v>1499801</v>
          </cell>
          <cell r="H375">
            <v>2933817</v>
          </cell>
          <cell r="I375">
            <v>882497</v>
          </cell>
        </row>
        <row r="376">
          <cell r="C376" t="str">
            <v>SOUTH SAN FRANCISCO</v>
          </cell>
          <cell r="D376" t="str">
            <v>AGENOVIR CORPORATION</v>
          </cell>
          <cell r="E376">
            <v>0</v>
          </cell>
          <cell r="F376">
            <v>0</v>
          </cell>
          <cell r="G376">
            <v>0</v>
          </cell>
          <cell r="H376">
            <v>149972</v>
          </cell>
          <cell r="I376">
            <v>0</v>
          </cell>
        </row>
        <row r="377">
          <cell r="C377" t="str">
            <v>SOUTH SAN FRANCISCO</v>
          </cell>
          <cell r="D377" t="str">
            <v>ALECTOR, LLC</v>
          </cell>
          <cell r="E377">
            <v>0</v>
          </cell>
          <cell r="F377">
            <v>0</v>
          </cell>
          <cell r="G377">
            <v>198108</v>
          </cell>
          <cell r="H377">
            <v>1294191</v>
          </cell>
          <cell r="I377">
            <v>0</v>
          </cell>
        </row>
        <row r="378">
          <cell r="C378" t="str">
            <v>SOUTH SAN FRANCISCO</v>
          </cell>
          <cell r="D378" t="str">
            <v>AVIDBIOTICS CORPORATION</v>
          </cell>
          <cell r="E378">
            <v>616078</v>
          </cell>
          <cell r="F378">
            <v>0</v>
          </cell>
          <cell r="G378">
            <v>0</v>
          </cell>
          <cell r="H378">
            <v>342006</v>
          </cell>
          <cell r="I378">
            <v>119517</v>
          </cell>
        </row>
        <row r="379">
          <cell r="C379" t="str">
            <v>SOUTH SAN FRANCISCO</v>
          </cell>
          <cell r="D379" t="str">
            <v>BLACKTHORN THERAPEUTICS, INC.</v>
          </cell>
          <cell r="E379">
            <v>0</v>
          </cell>
          <cell r="F379">
            <v>0</v>
          </cell>
          <cell r="G379">
            <v>0</v>
          </cell>
          <cell r="H379">
            <v>0</v>
          </cell>
          <cell r="I379">
            <v>1236992</v>
          </cell>
        </row>
        <row r="380">
          <cell r="C380" t="str">
            <v>SOUTH SAN FRANCISCO</v>
          </cell>
          <cell r="D380" t="str">
            <v>CYTOVALE, INC.</v>
          </cell>
          <cell r="E380">
            <v>199999</v>
          </cell>
          <cell r="F380">
            <v>774713</v>
          </cell>
          <cell r="G380">
            <v>349993</v>
          </cell>
          <cell r="H380">
            <v>750000</v>
          </cell>
          <cell r="I380">
            <v>734141</v>
          </cell>
        </row>
        <row r="381">
          <cell r="C381" t="str">
            <v>SOUTH SAN FRANCISCO</v>
          </cell>
          <cell r="D381" t="str">
            <v>GIGAGEN, INC.</v>
          </cell>
          <cell r="E381">
            <v>1135200</v>
          </cell>
          <cell r="F381">
            <v>1122786</v>
          </cell>
          <cell r="G381">
            <v>936325</v>
          </cell>
          <cell r="H381">
            <v>1670034</v>
          </cell>
          <cell r="I381">
            <v>2230236</v>
          </cell>
        </row>
        <row r="382">
          <cell r="C382" t="str">
            <v>SOUTH SAN FRANCISCO</v>
          </cell>
          <cell r="D382" t="str">
            <v>MEISSA VACCINES, INC.</v>
          </cell>
          <cell r="E382">
            <v>0</v>
          </cell>
          <cell r="F382">
            <v>0</v>
          </cell>
          <cell r="G382">
            <v>0</v>
          </cell>
          <cell r="H382">
            <v>0</v>
          </cell>
          <cell r="I382">
            <v>440481</v>
          </cell>
        </row>
        <row r="383">
          <cell r="C383" t="str">
            <v>SOUTH SAN FRANCISCO</v>
          </cell>
          <cell r="D383" t="str">
            <v>MONOGRAM BIOSCIENCES, INC.</v>
          </cell>
          <cell r="E383">
            <v>0</v>
          </cell>
          <cell r="F383">
            <v>325000</v>
          </cell>
          <cell r="G383">
            <v>225000</v>
          </cell>
          <cell r="H383">
            <v>0</v>
          </cell>
          <cell r="I383">
            <v>0</v>
          </cell>
        </row>
        <row r="384">
          <cell r="C384" t="str">
            <v>SOUTH SAN FRANCISCO</v>
          </cell>
          <cell r="D384" t="str">
            <v>PROFUSA, INC.</v>
          </cell>
          <cell r="E384">
            <v>1322713</v>
          </cell>
          <cell r="F384">
            <v>1676657</v>
          </cell>
          <cell r="G384">
            <v>1443820</v>
          </cell>
          <cell r="H384">
            <v>2938363</v>
          </cell>
          <cell r="I384">
            <v>2227150</v>
          </cell>
        </row>
        <row r="385">
          <cell r="C385" t="str">
            <v>SOUTH SAN FRANCISCO</v>
          </cell>
          <cell r="D385" t="str">
            <v>SECOND GENOME, INC.</v>
          </cell>
          <cell r="E385">
            <v>0</v>
          </cell>
          <cell r="F385">
            <v>0</v>
          </cell>
          <cell r="G385">
            <v>0</v>
          </cell>
          <cell r="H385">
            <v>0</v>
          </cell>
          <cell r="I385">
            <v>149499</v>
          </cell>
        </row>
        <row r="386">
          <cell r="C386" t="str">
            <v>SOUTH SAN FRANCISCO</v>
          </cell>
          <cell r="D386" t="str">
            <v>STATEGICS, INC.</v>
          </cell>
          <cell r="E386">
            <v>227624</v>
          </cell>
          <cell r="F386">
            <v>0</v>
          </cell>
          <cell r="G386">
            <v>0</v>
          </cell>
          <cell r="H386">
            <v>0</v>
          </cell>
          <cell r="I386">
            <v>242013</v>
          </cell>
        </row>
        <row r="387">
          <cell r="C387" t="str">
            <v>SOUTH SAN FRANCISCO</v>
          </cell>
          <cell r="D387" t="str">
            <v>TRUE NORTH THERAPEUTICS, INC.</v>
          </cell>
          <cell r="E387">
            <v>0</v>
          </cell>
          <cell r="F387">
            <v>0</v>
          </cell>
          <cell r="G387">
            <v>0</v>
          </cell>
          <cell r="H387">
            <v>225000</v>
          </cell>
          <cell r="I387">
            <v>0</v>
          </cell>
        </row>
        <row r="388">
          <cell r="C388" t="str">
            <v>SOUTH SAN FRANCISCO</v>
          </cell>
          <cell r="D388" t="str">
            <v>ZENFLOW, INC.</v>
          </cell>
          <cell r="E388">
            <v>0</v>
          </cell>
          <cell r="F388">
            <v>0</v>
          </cell>
          <cell r="G388">
            <v>0</v>
          </cell>
          <cell r="H388">
            <v>0</v>
          </cell>
          <cell r="I388">
            <v>636601</v>
          </cell>
        </row>
        <row r="389">
          <cell r="C389" t="str">
            <v>WOODSIDE</v>
          </cell>
          <cell r="D389" t="str">
            <v>SONG DIAGNOSTIC RESEARCH, LLC</v>
          </cell>
          <cell r="E389">
            <v>0</v>
          </cell>
          <cell r="F389">
            <v>284677</v>
          </cell>
          <cell r="G389">
            <v>0</v>
          </cell>
          <cell r="H389">
            <v>0</v>
          </cell>
          <cell r="I389">
            <v>0</v>
          </cell>
        </row>
        <row r="390">
          <cell r="E390">
            <v>22747908</v>
          </cell>
          <cell r="F390">
            <v>21809323</v>
          </cell>
          <cell r="G390">
            <v>18688194</v>
          </cell>
          <cell r="H390">
            <v>27901495</v>
          </cell>
          <cell r="I390">
            <v>26409178</v>
          </cell>
        </row>
        <row r="391">
          <cell r="C391" t="str">
            <v>DUBLIN</v>
          </cell>
          <cell r="D391" t="str">
            <v>RIVER SONIC SOLUTIONS, LLC</v>
          </cell>
          <cell r="E391">
            <v>0</v>
          </cell>
          <cell r="F391">
            <v>0</v>
          </cell>
          <cell r="G391">
            <v>214749</v>
          </cell>
          <cell r="H391">
            <v>0</v>
          </cell>
          <cell r="I391">
            <v>0</v>
          </cell>
        </row>
        <row r="392">
          <cell r="C392" t="str">
            <v>FREMONT</v>
          </cell>
          <cell r="D392" t="str">
            <v>ARBOR VITA CORPORATION</v>
          </cell>
          <cell r="E392">
            <v>1055891</v>
          </cell>
          <cell r="F392">
            <v>0</v>
          </cell>
          <cell r="G392">
            <v>0</v>
          </cell>
          <cell r="H392">
            <v>0</v>
          </cell>
          <cell r="I392">
            <v>0</v>
          </cell>
        </row>
        <row r="393">
          <cell r="C393" t="str">
            <v>HAWYARD</v>
          </cell>
          <cell r="D393" t="str">
            <v>ANVIL BIOSCIENCES, LLC</v>
          </cell>
          <cell r="E393">
            <v>0</v>
          </cell>
          <cell r="F393">
            <v>445788</v>
          </cell>
          <cell r="G393">
            <v>0</v>
          </cell>
          <cell r="H393">
            <v>0</v>
          </cell>
          <cell r="I393">
            <v>0</v>
          </cell>
        </row>
        <row r="394">
          <cell r="C394" t="str">
            <v>HAYWARD</v>
          </cell>
          <cell r="D394" t="str">
            <v>ARADIGM CORPORATION</v>
          </cell>
          <cell r="E394">
            <v>617592</v>
          </cell>
          <cell r="F394">
            <v>0</v>
          </cell>
          <cell r="G394">
            <v>0</v>
          </cell>
          <cell r="H394">
            <v>0</v>
          </cell>
          <cell r="I394">
            <v>486599</v>
          </cell>
        </row>
        <row r="395">
          <cell r="C395" t="str">
            <v>HAYWARD</v>
          </cell>
          <cell r="D395" t="str">
            <v>CHRONO THERAPEUTICS, INC.</v>
          </cell>
          <cell r="E395">
            <v>1463029</v>
          </cell>
          <cell r="F395">
            <v>293528</v>
          </cell>
          <cell r="G395">
            <v>155317</v>
          </cell>
          <cell r="H395">
            <v>1000000</v>
          </cell>
          <cell r="I395">
            <v>2000000</v>
          </cell>
        </row>
        <row r="396">
          <cell r="C396" t="str">
            <v>HAYWARD</v>
          </cell>
          <cell r="D396" t="str">
            <v>DASCENA, INC.</v>
          </cell>
          <cell r="E396">
            <v>0</v>
          </cell>
          <cell r="F396">
            <v>0</v>
          </cell>
          <cell r="G396">
            <v>0</v>
          </cell>
          <cell r="H396">
            <v>0</v>
          </cell>
          <cell r="I396">
            <v>347772</v>
          </cell>
        </row>
        <row r="397">
          <cell r="C397" t="str">
            <v>HAYWARD</v>
          </cell>
          <cell r="D397" t="str">
            <v>DIACARTA, LLC</v>
          </cell>
          <cell r="E397">
            <v>296893</v>
          </cell>
          <cell r="F397">
            <v>0</v>
          </cell>
          <cell r="G397">
            <v>0</v>
          </cell>
          <cell r="H397">
            <v>299698</v>
          </cell>
          <cell r="I397">
            <v>0</v>
          </cell>
        </row>
        <row r="398">
          <cell r="C398" t="str">
            <v>HAYWARD</v>
          </cell>
          <cell r="D398" t="str">
            <v>KINETIC CERAMICS, INC.</v>
          </cell>
          <cell r="E398">
            <v>200827</v>
          </cell>
          <cell r="F398">
            <v>0</v>
          </cell>
          <cell r="G398">
            <v>0</v>
          </cell>
          <cell r="H398">
            <v>0</v>
          </cell>
          <cell r="I398">
            <v>0</v>
          </cell>
        </row>
        <row r="399">
          <cell r="C399" t="str">
            <v>HAYWARD</v>
          </cell>
          <cell r="D399" t="str">
            <v>MICROVI BIOTECH, INC.</v>
          </cell>
          <cell r="E399">
            <v>0</v>
          </cell>
          <cell r="F399">
            <v>1218534</v>
          </cell>
          <cell r="G399">
            <v>421850</v>
          </cell>
          <cell r="H399">
            <v>225000</v>
          </cell>
          <cell r="I399">
            <v>616022</v>
          </cell>
        </row>
        <row r="400">
          <cell r="C400" t="str">
            <v>HAYWARD</v>
          </cell>
          <cell r="D400" t="str">
            <v>ONDAVIA, INC.</v>
          </cell>
          <cell r="E400">
            <v>0</v>
          </cell>
          <cell r="F400">
            <v>149995</v>
          </cell>
          <cell r="G400">
            <v>149017</v>
          </cell>
          <cell r="H400">
            <v>0</v>
          </cell>
          <cell r="I400">
            <v>0</v>
          </cell>
        </row>
        <row r="401">
          <cell r="C401" t="str">
            <v>HAYWARD</v>
          </cell>
          <cell r="D401" t="str">
            <v>PLANET BIOTECHNOLOGY, INC.</v>
          </cell>
          <cell r="E401">
            <v>6857193</v>
          </cell>
          <cell r="F401">
            <v>2680476</v>
          </cell>
          <cell r="G401">
            <v>2405499</v>
          </cell>
          <cell r="H401">
            <v>2320227</v>
          </cell>
          <cell r="I401">
            <v>1435743</v>
          </cell>
        </row>
        <row r="402">
          <cell r="C402" t="str">
            <v>HAYWARD</v>
          </cell>
          <cell r="D402" t="str">
            <v>REFLEXION MEDICAL, INC.</v>
          </cell>
          <cell r="E402">
            <v>0</v>
          </cell>
          <cell r="F402">
            <v>1169548</v>
          </cell>
          <cell r="G402">
            <v>264232</v>
          </cell>
          <cell r="H402">
            <v>66210</v>
          </cell>
          <cell r="I402">
            <v>0</v>
          </cell>
        </row>
        <row r="403">
          <cell r="C403" t="str">
            <v>HAYWARD</v>
          </cell>
          <cell r="D403" t="str">
            <v>SEVIDENT, INC.</v>
          </cell>
          <cell r="E403">
            <v>0</v>
          </cell>
          <cell r="F403">
            <v>300000</v>
          </cell>
          <cell r="G403">
            <v>277652</v>
          </cell>
          <cell r="H403">
            <v>299338</v>
          </cell>
          <cell r="I403">
            <v>0</v>
          </cell>
        </row>
        <row r="404">
          <cell r="C404" t="str">
            <v>Hayward</v>
          </cell>
          <cell r="D404" t="str">
            <v>GENENDEAVOR, LLC</v>
          </cell>
          <cell r="E404">
            <v>0</v>
          </cell>
          <cell r="F404">
            <v>0</v>
          </cell>
          <cell r="G404">
            <v>0</v>
          </cell>
          <cell r="H404">
            <v>899998</v>
          </cell>
          <cell r="I404">
            <v>50000</v>
          </cell>
        </row>
        <row r="405">
          <cell r="C405" t="str">
            <v>LIVERMORE</v>
          </cell>
          <cell r="D405" t="str">
            <v>ACUMEN PHARMACEUTICALS, INC.</v>
          </cell>
          <cell r="E405">
            <v>0</v>
          </cell>
          <cell r="F405">
            <v>176145</v>
          </cell>
          <cell r="G405">
            <v>0</v>
          </cell>
          <cell r="H405">
            <v>222192</v>
          </cell>
          <cell r="I405">
            <v>444503</v>
          </cell>
        </row>
        <row r="406">
          <cell r="C406" t="str">
            <v>LIVERMORE</v>
          </cell>
          <cell r="D406" t="str">
            <v>LAWRENCE LIVERMORE NATIONAL SECURITY, LLC</v>
          </cell>
          <cell r="E406">
            <v>0</v>
          </cell>
          <cell r="F406">
            <v>0</v>
          </cell>
          <cell r="G406">
            <v>0</v>
          </cell>
          <cell r="H406">
            <v>946969</v>
          </cell>
          <cell r="I406">
            <v>751363</v>
          </cell>
        </row>
        <row r="407">
          <cell r="C407" t="str">
            <v>LIVERMORE</v>
          </cell>
          <cell r="D407" t="str">
            <v>SANDSTONE DIAGNOSTICS, INC.</v>
          </cell>
          <cell r="E407">
            <v>149189</v>
          </cell>
          <cell r="F407">
            <v>149189</v>
          </cell>
          <cell r="G407">
            <v>0</v>
          </cell>
          <cell r="H407">
            <v>0</v>
          </cell>
          <cell r="I407">
            <v>0</v>
          </cell>
        </row>
        <row r="408">
          <cell r="C408" t="str">
            <v>LIVERMORE</v>
          </cell>
          <cell r="D408" t="str">
            <v>SHAL TECHNOLOGIES, INC.</v>
          </cell>
          <cell r="E408">
            <v>0</v>
          </cell>
          <cell r="F408">
            <v>748921</v>
          </cell>
          <cell r="G408">
            <v>740587</v>
          </cell>
          <cell r="H408">
            <v>94422</v>
          </cell>
          <cell r="I408">
            <v>0</v>
          </cell>
        </row>
        <row r="409">
          <cell r="C409" t="str">
            <v>LIVERMORE</v>
          </cell>
          <cell r="D409" t="str">
            <v>UNIVERSITY OF CALIF-LAWRNC LVRMR NAT LAB</v>
          </cell>
          <cell r="E409">
            <v>2268153</v>
          </cell>
          <cell r="F409">
            <v>2637650</v>
          </cell>
          <cell r="G409">
            <v>1556901</v>
          </cell>
          <cell r="H409">
            <v>1706745</v>
          </cell>
          <cell r="I409">
            <v>1944425</v>
          </cell>
        </row>
        <row r="410">
          <cell r="C410" t="str">
            <v>PLEASANTON</v>
          </cell>
          <cell r="D410" t="str">
            <v>CYION TECHNOLOGIES, LLC</v>
          </cell>
          <cell r="E410">
            <v>0</v>
          </cell>
          <cell r="F410">
            <v>0</v>
          </cell>
          <cell r="G410">
            <v>0</v>
          </cell>
          <cell r="H410">
            <v>0</v>
          </cell>
          <cell r="I410">
            <v>558588</v>
          </cell>
        </row>
        <row r="411">
          <cell r="C411" t="str">
            <v>PLEASANTON</v>
          </cell>
          <cell r="D411" t="str">
            <v>GENTEGRA, LLC</v>
          </cell>
          <cell r="E411">
            <v>0</v>
          </cell>
          <cell r="F411">
            <v>0</v>
          </cell>
          <cell r="G411">
            <v>0</v>
          </cell>
          <cell r="H411">
            <v>0</v>
          </cell>
          <cell r="I411">
            <v>909182</v>
          </cell>
        </row>
        <row r="412">
          <cell r="C412" t="str">
            <v>PLEASANTON</v>
          </cell>
          <cell r="D412" t="str">
            <v>PHOENIX BIOSYSTEM, INC.</v>
          </cell>
          <cell r="E412">
            <v>1355176</v>
          </cell>
          <cell r="F412">
            <v>0</v>
          </cell>
          <cell r="G412">
            <v>149361</v>
          </cell>
          <cell r="H412">
            <v>643384</v>
          </cell>
          <cell r="I412">
            <v>202058</v>
          </cell>
        </row>
        <row r="413">
          <cell r="C413" t="str">
            <v>PLEASANTON</v>
          </cell>
          <cell r="D413" t="str">
            <v>Q-CHEM, INC.</v>
          </cell>
          <cell r="E413">
            <v>0</v>
          </cell>
          <cell r="F413">
            <v>480179</v>
          </cell>
          <cell r="G413">
            <v>456617</v>
          </cell>
          <cell r="H413">
            <v>0</v>
          </cell>
          <cell r="I413">
            <v>141869</v>
          </cell>
        </row>
        <row r="414">
          <cell r="C414" t="str">
            <v>PLEASANTON</v>
          </cell>
          <cell r="D414" t="str">
            <v>VOXELERON, LLC</v>
          </cell>
          <cell r="E414">
            <v>0</v>
          </cell>
          <cell r="F414">
            <v>0</v>
          </cell>
          <cell r="G414">
            <v>0</v>
          </cell>
          <cell r="H414">
            <v>0</v>
          </cell>
          <cell r="I414">
            <v>222991</v>
          </cell>
        </row>
        <row r="415">
          <cell r="C415" t="str">
            <v>SAN RAMON</v>
          </cell>
          <cell r="D415" t="str">
            <v>SILICON KIDNEY, LLC</v>
          </cell>
          <cell r="E415">
            <v>0</v>
          </cell>
          <cell r="F415">
            <v>449519</v>
          </cell>
          <cell r="G415">
            <v>0</v>
          </cell>
          <cell r="H415">
            <v>0</v>
          </cell>
          <cell r="I415">
            <v>0</v>
          </cell>
        </row>
        <row r="416">
          <cell r="C416" t="str">
            <v>UNION CITY</v>
          </cell>
          <cell r="D416" t="str">
            <v>FIBRALIGN CORPORATION</v>
          </cell>
          <cell r="E416">
            <v>0</v>
          </cell>
          <cell r="F416">
            <v>0</v>
          </cell>
          <cell r="G416">
            <v>0</v>
          </cell>
          <cell r="H416">
            <v>0</v>
          </cell>
          <cell r="I416">
            <v>997783</v>
          </cell>
        </row>
        <row r="417">
          <cell r="E417">
            <v>14263943</v>
          </cell>
          <cell r="F417">
            <v>10899472</v>
          </cell>
          <cell r="G417">
            <v>6791782</v>
          </cell>
          <cell r="H417">
            <v>8724183</v>
          </cell>
          <cell r="I417">
            <v>11108898</v>
          </cell>
        </row>
        <row r="418">
          <cell r="C418" t="str">
            <v>FRESNO</v>
          </cell>
          <cell r="D418" t="str">
            <v>CALIFORNIA STATE UNIVERSITY FRESNO</v>
          </cell>
          <cell r="E418">
            <v>100167</v>
          </cell>
          <cell r="F418">
            <v>243800</v>
          </cell>
          <cell r="G418">
            <v>684308</v>
          </cell>
          <cell r="H418">
            <v>765256</v>
          </cell>
          <cell r="I418">
            <v>1428636</v>
          </cell>
        </row>
        <row r="419">
          <cell r="C419" t="str">
            <v>MERCED</v>
          </cell>
          <cell r="D419" t="str">
            <v>UNIVERSITY OF CALIFORNIA, MERCED</v>
          </cell>
          <cell r="E419">
            <v>2236249</v>
          </cell>
          <cell r="F419">
            <v>4012670</v>
          </cell>
          <cell r="G419">
            <v>3019120</v>
          </cell>
          <cell r="H419">
            <v>2737772</v>
          </cell>
          <cell r="I419">
            <v>3265891</v>
          </cell>
        </row>
        <row r="420">
          <cell r="E420">
            <v>2336416</v>
          </cell>
          <cell r="F420">
            <v>4256470</v>
          </cell>
          <cell r="G420">
            <v>3703428</v>
          </cell>
          <cell r="H420">
            <v>3503028</v>
          </cell>
          <cell r="I420">
            <v>4694527</v>
          </cell>
        </row>
        <row r="421">
          <cell r="C421" t="str">
            <v>ALVISO</v>
          </cell>
          <cell r="D421" t="str">
            <v>PURIGEN BIOSYSTEMS, INC.</v>
          </cell>
          <cell r="E421">
            <v>0</v>
          </cell>
          <cell r="F421">
            <v>150000</v>
          </cell>
          <cell r="G421">
            <v>0</v>
          </cell>
          <cell r="H421">
            <v>149960</v>
          </cell>
          <cell r="I421">
            <v>0</v>
          </cell>
        </row>
        <row r="422">
          <cell r="C422" t="str">
            <v>FREMONT</v>
          </cell>
          <cell r="D422" t="str">
            <v>BIOLYTIC LAB PERFORMANCE, INC.</v>
          </cell>
          <cell r="E422">
            <v>0</v>
          </cell>
          <cell r="F422">
            <v>0</v>
          </cell>
          <cell r="G422">
            <v>0</v>
          </cell>
          <cell r="H422">
            <v>213601</v>
          </cell>
          <cell r="I422">
            <v>0</v>
          </cell>
        </row>
        <row r="423">
          <cell r="C423" t="str">
            <v>FREMONT</v>
          </cell>
          <cell r="D423" t="str">
            <v>BIOSONO, INC.</v>
          </cell>
          <cell r="E423">
            <v>0</v>
          </cell>
          <cell r="F423">
            <v>224961</v>
          </cell>
          <cell r="G423">
            <v>0</v>
          </cell>
          <cell r="H423">
            <v>0</v>
          </cell>
          <cell r="I423">
            <v>0</v>
          </cell>
        </row>
        <row r="424">
          <cell r="C424" t="str">
            <v>FREMONT</v>
          </cell>
          <cell r="D424" t="str">
            <v>CANCER PREVENTION INSTIT OF CALIFORNIA</v>
          </cell>
          <cell r="E424">
            <v>4362038</v>
          </cell>
          <cell r="F424">
            <v>8895535</v>
          </cell>
          <cell r="G424">
            <v>8707493</v>
          </cell>
          <cell r="H424">
            <v>9045747</v>
          </cell>
          <cell r="I424">
            <v>5669704</v>
          </cell>
        </row>
        <row r="425">
          <cell r="C425" t="str">
            <v>FREMONT</v>
          </cell>
          <cell r="D425" t="str">
            <v>LYNCEAN TECHNOLOGIES, INC.</v>
          </cell>
          <cell r="E425">
            <v>0</v>
          </cell>
          <cell r="F425">
            <v>189385</v>
          </cell>
          <cell r="G425">
            <v>0</v>
          </cell>
          <cell r="H425">
            <v>0</v>
          </cell>
          <cell r="I425">
            <v>0</v>
          </cell>
        </row>
        <row r="426">
          <cell r="C426" t="str">
            <v>FREMONT</v>
          </cell>
          <cell r="D426" t="str">
            <v>MYNOSYS CELLULAR DEVICES, INC.</v>
          </cell>
          <cell r="E426">
            <v>858874</v>
          </cell>
          <cell r="F426">
            <v>719617</v>
          </cell>
          <cell r="G426">
            <v>1526280</v>
          </cell>
          <cell r="H426">
            <v>878959</v>
          </cell>
          <cell r="I426">
            <v>499690</v>
          </cell>
        </row>
        <row r="427">
          <cell r="C427" t="str">
            <v>FREMONT</v>
          </cell>
          <cell r="D427" t="str">
            <v>PRIMITY, INC.</v>
          </cell>
          <cell r="E427">
            <v>822734</v>
          </cell>
          <cell r="F427">
            <v>1469753</v>
          </cell>
          <cell r="G427">
            <v>1309173</v>
          </cell>
          <cell r="H427">
            <v>0</v>
          </cell>
          <cell r="I427">
            <v>1470566</v>
          </cell>
        </row>
        <row r="428">
          <cell r="C428" t="str">
            <v>FREMONT</v>
          </cell>
          <cell r="D428" t="str">
            <v>VM DISCOVERY, INC.</v>
          </cell>
          <cell r="E428">
            <v>463933</v>
          </cell>
          <cell r="F428">
            <v>0</v>
          </cell>
          <cell r="G428">
            <v>0</v>
          </cell>
          <cell r="H428">
            <v>0</v>
          </cell>
          <cell r="I428">
            <v>0</v>
          </cell>
        </row>
        <row r="429">
          <cell r="C429" t="str">
            <v>MILPITAS</v>
          </cell>
          <cell r="D429" t="str">
            <v>MAGARRAY, INC.</v>
          </cell>
          <cell r="E429">
            <v>940623</v>
          </cell>
          <cell r="F429">
            <v>940623</v>
          </cell>
          <cell r="G429">
            <v>940623</v>
          </cell>
          <cell r="H429">
            <v>0</v>
          </cell>
          <cell r="I429">
            <v>0</v>
          </cell>
        </row>
        <row r="430">
          <cell r="C430" t="str">
            <v>NEWARK</v>
          </cell>
          <cell r="D430" t="str">
            <v>ADVANCED CELL DIAGNOSTICS, INC.</v>
          </cell>
          <cell r="E430">
            <v>0</v>
          </cell>
          <cell r="F430">
            <v>834236</v>
          </cell>
          <cell r="G430">
            <v>799271</v>
          </cell>
          <cell r="H430">
            <v>0</v>
          </cell>
          <cell r="I430">
            <v>0</v>
          </cell>
        </row>
        <row r="431">
          <cell r="C431" t="str">
            <v>NEWARK</v>
          </cell>
          <cell r="D431" t="str">
            <v>DEVICEFARM, INC.</v>
          </cell>
          <cell r="E431">
            <v>0</v>
          </cell>
          <cell r="F431">
            <v>150000</v>
          </cell>
          <cell r="G431">
            <v>0</v>
          </cell>
          <cell r="H431">
            <v>661639</v>
          </cell>
          <cell r="I431">
            <v>796589</v>
          </cell>
        </row>
        <row r="432">
          <cell r="C432" t="str">
            <v>NEWARK</v>
          </cell>
          <cell r="D432" t="str">
            <v>HOSPI CORPORATION</v>
          </cell>
          <cell r="E432">
            <v>149760</v>
          </cell>
          <cell r="F432">
            <v>0</v>
          </cell>
          <cell r="G432">
            <v>0</v>
          </cell>
          <cell r="H432">
            <v>0</v>
          </cell>
          <cell r="I432">
            <v>0</v>
          </cell>
        </row>
        <row r="433">
          <cell r="C433" t="str">
            <v>NEWARK</v>
          </cell>
          <cell r="D433" t="str">
            <v>KWJ ENGINEERING, INC.</v>
          </cell>
          <cell r="E433">
            <v>0</v>
          </cell>
          <cell r="F433">
            <v>0</v>
          </cell>
          <cell r="G433">
            <v>794211</v>
          </cell>
          <cell r="H433">
            <v>503571</v>
          </cell>
          <cell r="I433">
            <v>644495</v>
          </cell>
        </row>
        <row r="434">
          <cell r="C434" t="str">
            <v>NEWARK</v>
          </cell>
          <cell r="D434" t="str">
            <v>ORAYA THERAPEUTICS, INC</v>
          </cell>
          <cell r="E434">
            <v>0</v>
          </cell>
          <cell r="F434">
            <v>215200</v>
          </cell>
          <cell r="G434">
            <v>0</v>
          </cell>
          <cell r="H434">
            <v>0</v>
          </cell>
          <cell r="I434">
            <v>0</v>
          </cell>
        </row>
        <row r="435">
          <cell r="C435" t="str">
            <v>NEWARK</v>
          </cell>
          <cell r="D435" t="str">
            <v>PROTAGONIST THERAPEUTICS, INC.</v>
          </cell>
          <cell r="E435">
            <v>0</v>
          </cell>
          <cell r="F435">
            <v>0</v>
          </cell>
          <cell r="G435">
            <v>223946</v>
          </cell>
          <cell r="H435">
            <v>218828</v>
          </cell>
          <cell r="I435">
            <v>970534</v>
          </cell>
        </row>
        <row r="436">
          <cell r="C436" t="str">
            <v>NEWARK</v>
          </cell>
          <cell r="D436" t="str">
            <v>TRIPLE RING TECHNOLOGIES, INC.</v>
          </cell>
          <cell r="E436">
            <v>577439</v>
          </cell>
          <cell r="F436">
            <v>540258</v>
          </cell>
          <cell r="G436">
            <v>0</v>
          </cell>
          <cell r="H436">
            <v>0</v>
          </cell>
          <cell r="I436">
            <v>0</v>
          </cell>
        </row>
        <row r="437">
          <cell r="C437" t="str">
            <v>SAN JOSE</v>
          </cell>
          <cell r="D437" t="str">
            <v>MICROSONIC SYSTEMS, INC.</v>
          </cell>
          <cell r="E437">
            <v>0</v>
          </cell>
          <cell r="F437">
            <v>349989</v>
          </cell>
          <cell r="G437">
            <v>499540</v>
          </cell>
          <cell r="H437">
            <v>149999</v>
          </cell>
          <cell r="I437">
            <v>0</v>
          </cell>
        </row>
        <row r="438">
          <cell r="C438" t="str">
            <v>SANTA CLARA</v>
          </cell>
          <cell r="D438" t="str">
            <v>CYTOBANK, INC.</v>
          </cell>
          <cell r="E438">
            <v>1018697</v>
          </cell>
          <cell r="F438">
            <v>750000</v>
          </cell>
          <cell r="G438">
            <v>750000</v>
          </cell>
          <cell r="H438">
            <v>150245</v>
          </cell>
          <cell r="I438">
            <v>0</v>
          </cell>
        </row>
        <row r="439">
          <cell r="C439" t="str">
            <v>SANTA CLARA</v>
          </cell>
          <cell r="D439" t="str">
            <v>ID FISH TECHNOLOGY, INC.</v>
          </cell>
          <cell r="E439">
            <v>0</v>
          </cell>
          <cell r="F439">
            <v>885321</v>
          </cell>
          <cell r="G439">
            <v>0</v>
          </cell>
          <cell r="H439">
            <v>0</v>
          </cell>
          <cell r="I439">
            <v>0</v>
          </cell>
        </row>
        <row r="440">
          <cell r="C440" t="str">
            <v>SANTA CLARA</v>
          </cell>
          <cell r="D440" t="str">
            <v>INTELLIGENT FIBER OPTIC SYSTEMS CORP</v>
          </cell>
          <cell r="E440">
            <v>494820</v>
          </cell>
          <cell r="F440">
            <v>710267</v>
          </cell>
          <cell r="G440">
            <v>974511</v>
          </cell>
          <cell r="H440">
            <v>739148</v>
          </cell>
          <cell r="I440">
            <v>0</v>
          </cell>
        </row>
        <row r="441">
          <cell r="C441" t="str">
            <v>SANTA CLARA</v>
          </cell>
          <cell r="D441" t="str">
            <v>INVENIO IMAGING INC.</v>
          </cell>
          <cell r="E441">
            <v>0</v>
          </cell>
          <cell r="F441">
            <v>449308</v>
          </cell>
          <cell r="G441">
            <v>0</v>
          </cell>
          <cell r="H441">
            <v>1218888</v>
          </cell>
          <cell r="I441">
            <v>280909</v>
          </cell>
        </row>
        <row r="442">
          <cell r="C442" t="str">
            <v>SANTA CLARA</v>
          </cell>
          <cell r="D442" t="str">
            <v>NANOSYN, INC.</v>
          </cell>
          <cell r="E442">
            <v>350000</v>
          </cell>
          <cell r="F442">
            <v>645299</v>
          </cell>
          <cell r="G442">
            <v>0</v>
          </cell>
          <cell r="H442">
            <v>0</v>
          </cell>
          <cell r="I442">
            <v>0</v>
          </cell>
        </row>
        <row r="443">
          <cell r="C443" t="str">
            <v>SANTA CLARA</v>
          </cell>
          <cell r="D443" t="str">
            <v>QUADRIGA BIOSCIENCES, INC.</v>
          </cell>
          <cell r="E443">
            <v>288099</v>
          </cell>
          <cell r="F443">
            <v>0</v>
          </cell>
          <cell r="G443">
            <v>0</v>
          </cell>
          <cell r="H443">
            <v>0</v>
          </cell>
          <cell r="I443">
            <v>1018590</v>
          </cell>
        </row>
        <row r="444">
          <cell r="C444" t="str">
            <v>SANTA CLARA</v>
          </cell>
          <cell r="D444" t="str">
            <v>SANTA CLARA UNIVERSITY</v>
          </cell>
          <cell r="E444">
            <v>0</v>
          </cell>
          <cell r="F444">
            <v>0</v>
          </cell>
          <cell r="G444">
            <v>158962</v>
          </cell>
          <cell r="H444">
            <v>533050</v>
          </cell>
          <cell r="I444">
            <v>0</v>
          </cell>
        </row>
        <row r="445">
          <cell r="C445" t="str">
            <v>SANTA CLARA</v>
          </cell>
          <cell r="D445" t="str">
            <v>SHAPE MEMORY MEDICAL INC.</v>
          </cell>
          <cell r="E445">
            <v>0</v>
          </cell>
          <cell r="F445">
            <v>0</v>
          </cell>
          <cell r="G445">
            <v>224591</v>
          </cell>
          <cell r="H445">
            <v>1162700</v>
          </cell>
          <cell r="I445">
            <v>1125686</v>
          </cell>
        </row>
        <row r="446">
          <cell r="C446" t="str">
            <v>SUNNYVALE</v>
          </cell>
          <cell r="D446" t="str">
            <v>ALLOSTEROS THERAPEUTICS, INC.</v>
          </cell>
          <cell r="E446">
            <v>257692</v>
          </cell>
          <cell r="F446">
            <v>267039</v>
          </cell>
          <cell r="G446">
            <v>246115</v>
          </cell>
          <cell r="H446">
            <v>249025</v>
          </cell>
          <cell r="I446">
            <v>259339</v>
          </cell>
        </row>
        <row r="447">
          <cell r="C447" t="str">
            <v>SUNNYVALE</v>
          </cell>
          <cell r="D447" t="str">
            <v>ALTRAVAX, INC.</v>
          </cell>
          <cell r="E447">
            <v>1449935</v>
          </cell>
          <cell r="F447">
            <v>1140676</v>
          </cell>
          <cell r="G447">
            <v>1958861</v>
          </cell>
          <cell r="H447">
            <v>300000</v>
          </cell>
          <cell r="I447">
            <v>0</v>
          </cell>
        </row>
        <row r="448">
          <cell r="C448" t="str">
            <v>SUNNYVALE</v>
          </cell>
          <cell r="D448" t="str">
            <v>APPLIED STEMCELL, INC.</v>
          </cell>
          <cell r="E448">
            <v>0</v>
          </cell>
          <cell r="F448">
            <v>404080</v>
          </cell>
          <cell r="G448">
            <v>0</v>
          </cell>
          <cell r="H448">
            <v>224518</v>
          </cell>
          <cell r="I448">
            <v>641298</v>
          </cell>
        </row>
        <row r="449">
          <cell r="C449" t="str">
            <v>SUNNYVALE</v>
          </cell>
          <cell r="D449" t="str">
            <v>DIAGNOSTICS FOR THE REAL WORLD, LTD</v>
          </cell>
          <cell r="E449">
            <v>911190</v>
          </cell>
          <cell r="F449">
            <v>949939</v>
          </cell>
          <cell r="G449">
            <v>617625</v>
          </cell>
          <cell r="H449">
            <v>951508</v>
          </cell>
          <cell r="I449">
            <v>1875880</v>
          </cell>
        </row>
        <row r="450">
          <cell r="C450" t="str">
            <v>SUNNYVALE</v>
          </cell>
          <cell r="D450" t="str">
            <v>FLUENTIAL, LLC</v>
          </cell>
          <cell r="E450">
            <v>611285</v>
          </cell>
          <cell r="F450">
            <v>0</v>
          </cell>
          <cell r="G450">
            <v>0</v>
          </cell>
          <cell r="H450">
            <v>0</v>
          </cell>
          <cell r="I450">
            <v>0</v>
          </cell>
        </row>
        <row r="451">
          <cell r="C451" t="str">
            <v>SUNNYVALE</v>
          </cell>
          <cell r="D451" t="str">
            <v>INSILIXA, INC.</v>
          </cell>
          <cell r="E451">
            <v>299795</v>
          </cell>
          <cell r="F451">
            <v>0</v>
          </cell>
          <cell r="G451">
            <v>1035576</v>
          </cell>
          <cell r="H451">
            <v>679297</v>
          </cell>
          <cell r="I451">
            <v>0</v>
          </cell>
        </row>
        <row r="452">
          <cell r="C452" t="str">
            <v>SUNNYVALE</v>
          </cell>
          <cell r="D452" t="str">
            <v>JINGA-HI, INC.</v>
          </cell>
          <cell r="E452">
            <v>0</v>
          </cell>
          <cell r="F452">
            <v>0</v>
          </cell>
          <cell r="G452">
            <v>0</v>
          </cell>
          <cell r="H452">
            <v>220206</v>
          </cell>
          <cell r="I452">
            <v>0</v>
          </cell>
        </row>
        <row r="453">
          <cell r="C453" t="str">
            <v>SUNNYVALE</v>
          </cell>
          <cell r="D453" t="str">
            <v>KERAMED, INC.</v>
          </cell>
          <cell r="E453">
            <v>1011899</v>
          </cell>
          <cell r="F453">
            <v>0</v>
          </cell>
          <cell r="G453">
            <v>344754</v>
          </cell>
          <cell r="H453">
            <v>34350</v>
          </cell>
          <cell r="I453">
            <v>68481</v>
          </cell>
        </row>
        <row r="454">
          <cell r="C454" t="str">
            <v>SUNNYVALE</v>
          </cell>
          <cell r="D454" t="str">
            <v>LABCYTE, INC.</v>
          </cell>
          <cell r="E454">
            <v>992961</v>
          </cell>
          <cell r="F454">
            <v>0</v>
          </cell>
          <cell r="G454">
            <v>0</v>
          </cell>
          <cell r="H454">
            <v>0</v>
          </cell>
          <cell r="I454">
            <v>0</v>
          </cell>
        </row>
        <row r="455">
          <cell r="C455" t="str">
            <v>SUNNYVALE</v>
          </cell>
          <cell r="D455" t="str">
            <v>LAP IQ, INC.</v>
          </cell>
          <cell r="E455">
            <v>0</v>
          </cell>
          <cell r="F455">
            <v>0</v>
          </cell>
          <cell r="G455">
            <v>0</v>
          </cell>
          <cell r="H455">
            <v>245324</v>
          </cell>
          <cell r="I455">
            <v>0</v>
          </cell>
        </row>
        <row r="456">
          <cell r="C456" t="str">
            <v>SUNNYVALE</v>
          </cell>
          <cell r="D456" t="str">
            <v>LARIX BIOSCIENCE, LLC</v>
          </cell>
          <cell r="E456">
            <v>0</v>
          </cell>
          <cell r="F456">
            <v>0</v>
          </cell>
          <cell r="G456">
            <v>196091</v>
          </cell>
          <cell r="H456">
            <v>0</v>
          </cell>
          <cell r="I456">
            <v>1375164</v>
          </cell>
        </row>
        <row r="457">
          <cell r="C457" t="str">
            <v>SUNNYVALE</v>
          </cell>
          <cell r="D457" t="str">
            <v>MOLECULAR MEDICINE RESEARCH INSTITUTE</v>
          </cell>
          <cell r="E457">
            <v>0</v>
          </cell>
          <cell r="F457">
            <v>585000</v>
          </cell>
          <cell r="G457">
            <v>487500</v>
          </cell>
          <cell r="H457">
            <v>0</v>
          </cell>
          <cell r="I457">
            <v>0</v>
          </cell>
        </row>
        <row r="458">
          <cell r="C458" t="str">
            <v>SUNNYVALE</v>
          </cell>
          <cell r="D458" t="str">
            <v>PANORAMA RESEARCH, INC.</v>
          </cell>
          <cell r="E458">
            <v>2331374</v>
          </cell>
          <cell r="F458">
            <v>4195968</v>
          </cell>
          <cell r="G458">
            <v>3245900</v>
          </cell>
          <cell r="H458">
            <v>2710816</v>
          </cell>
          <cell r="I458">
            <v>3046654</v>
          </cell>
        </row>
        <row r="459">
          <cell r="C459" t="str">
            <v>SUNNYVALE</v>
          </cell>
          <cell r="D459" t="str">
            <v>PARKINSON'S INSTITUTE</v>
          </cell>
          <cell r="E459">
            <v>242445</v>
          </cell>
          <cell r="F459">
            <v>0</v>
          </cell>
          <cell r="G459">
            <v>0</v>
          </cell>
          <cell r="H459">
            <v>0</v>
          </cell>
          <cell r="I459">
            <v>0</v>
          </cell>
        </row>
        <row r="460">
          <cell r="C460" t="str">
            <v>SUNNYVALE</v>
          </cell>
          <cell r="D460" t="str">
            <v>THERATROPHIX, LLC</v>
          </cell>
          <cell r="E460">
            <v>0</v>
          </cell>
          <cell r="F460">
            <v>0</v>
          </cell>
          <cell r="G460">
            <v>715216</v>
          </cell>
          <cell r="H460">
            <v>690900</v>
          </cell>
          <cell r="I460">
            <v>0</v>
          </cell>
        </row>
        <row r="461">
          <cell r="C461" t="str">
            <v>SUNNYVALE</v>
          </cell>
          <cell r="D461" t="str">
            <v>TRANSTARGET, INC.</v>
          </cell>
          <cell r="E461">
            <v>0</v>
          </cell>
          <cell r="F461">
            <v>0</v>
          </cell>
          <cell r="G461">
            <v>0</v>
          </cell>
          <cell r="H461">
            <v>224909</v>
          </cell>
          <cell r="I461">
            <v>0</v>
          </cell>
        </row>
        <row r="462">
          <cell r="E462">
            <v>18435593</v>
          </cell>
          <cell r="F462">
            <v>25662454</v>
          </cell>
          <cell r="G462">
            <v>25756239</v>
          </cell>
          <cell r="H462">
            <v>22157188</v>
          </cell>
          <cell r="I462">
            <v>19743579</v>
          </cell>
        </row>
        <row r="463">
          <cell r="C463" t="str">
            <v>ATHERTON</v>
          </cell>
          <cell r="D463" t="str">
            <v>APRICITY THERAPEUTICS, INC.</v>
          </cell>
          <cell r="E463">
            <v>0</v>
          </cell>
          <cell r="F463">
            <v>190000</v>
          </cell>
          <cell r="G463">
            <v>0</v>
          </cell>
          <cell r="H463">
            <v>216990</v>
          </cell>
          <cell r="I463">
            <v>225000</v>
          </cell>
        </row>
        <row r="464">
          <cell r="C464" t="str">
            <v>EMERALD HILLS</v>
          </cell>
          <cell r="D464" t="str">
            <v>SONOMOTION, INC.</v>
          </cell>
          <cell r="E464">
            <v>0</v>
          </cell>
          <cell r="F464">
            <v>0</v>
          </cell>
          <cell r="G464">
            <v>224985</v>
          </cell>
          <cell r="H464">
            <v>1202513</v>
          </cell>
          <cell r="I464">
            <v>2003872</v>
          </cell>
        </row>
        <row r="465">
          <cell r="C465" t="str">
            <v>LOS ALTOS</v>
          </cell>
          <cell r="D465" t="str">
            <v>CAERUS MOLECULAR DIAGNOSTICS, INC.</v>
          </cell>
          <cell r="E465">
            <v>251300</v>
          </cell>
          <cell r="F465">
            <v>389929</v>
          </cell>
          <cell r="G465">
            <v>255049</v>
          </cell>
          <cell r="H465">
            <v>255049</v>
          </cell>
          <cell r="I465">
            <v>0</v>
          </cell>
        </row>
        <row r="466">
          <cell r="C466" t="str">
            <v>LOS ALTOS</v>
          </cell>
          <cell r="D466" t="str">
            <v>EMBOLX, INC.</v>
          </cell>
          <cell r="E466">
            <v>0</v>
          </cell>
          <cell r="F466">
            <v>0</v>
          </cell>
          <cell r="G466">
            <v>221873</v>
          </cell>
          <cell r="H466">
            <v>0</v>
          </cell>
          <cell r="I466">
            <v>0</v>
          </cell>
        </row>
        <row r="467">
          <cell r="C467" t="str">
            <v>LOS ALTOS</v>
          </cell>
          <cell r="D467" t="str">
            <v>HEARTVISTA, INC.</v>
          </cell>
          <cell r="E467">
            <v>927643</v>
          </cell>
          <cell r="F467">
            <v>927643</v>
          </cell>
          <cell r="G467">
            <v>923363</v>
          </cell>
          <cell r="H467">
            <v>0</v>
          </cell>
          <cell r="I467">
            <v>0</v>
          </cell>
        </row>
        <row r="468">
          <cell r="C468" t="str">
            <v>LOS ALTOS</v>
          </cell>
          <cell r="D468" t="str">
            <v>SCIOGEN, LLC</v>
          </cell>
          <cell r="E468">
            <v>0</v>
          </cell>
          <cell r="F468">
            <v>0</v>
          </cell>
          <cell r="G468">
            <v>0</v>
          </cell>
          <cell r="H468">
            <v>737500</v>
          </cell>
          <cell r="I468">
            <v>722269</v>
          </cell>
        </row>
        <row r="469">
          <cell r="C469" t="str">
            <v>LOS ALTOS</v>
          </cell>
          <cell r="D469" t="str">
            <v>UNITAQ BIO, INC.</v>
          </cell>
          <cell r="E469">
            <v>207739</v>
          </cell>
          <cell r="F469">
            <v>0</v>
          </cell>
          <cell r="G469">
            <v>0</v>
          </cell>
          <cell r="H469">
            <v>0</v>
          </cell>
          <cell r="I469">
            <v>0</v>
          </cell>
        </row>
        <row r="470">
          <cell r="C470" t="str">
            <v>LOS GATOS</v>
          </cell>
          <cell r="D470" t="str">
            <v>DIGITAL ARTFORMS, INC.</v>
          </cell>
          <cell r="E470">
            <v>250000</v>
          </cell>
          <cell r="F470">
            <v>249328</v>
          </cell>
          <cell r="G470">
            <v>0</v>
          </cell>
          <cell r="H470">
            <v>0</v>
          </cell>
          <cell r="I470">
            <v>225000</v>
          </cell>
        </row>
        <row r="471">
          <cell r="C471" t="str">
            <v>LOS GATOS</v>
          </cell>
          <cell r="D471" t="str">
            <v>SCIENTIFIC PARTNERS, LLC</v>
          </cell>
          <cell r="E471">
            <v>0</v>
          </cell>
          <cell r="F471">
            <v>0</v>
          </cell>
          <cell r="G471">
            <v>0</v>
          </cell>
          <cell r="H471">
            <v>224980</v>
          </cell>
          <cell r="I471">
            <v>0</v>
          </cell>
        </row>
        <row r="472">
          <cell r="C472" t="str">
            <v>LOS GATOS</v>
          </cell>
          <cell r="D472" t="str">
            <v>THYNC, INC</v>
          </cell>
          <cell r="E472">
            <v>351977</v>
          </cell>
          <cell r="F472">
            <v>0</v>
          </cell>
          <cell r="G472">
            <v>0</v>
          </cell>
          <cell r="H472">
            <v>0</v>
          </cell>
          <cell r="I472">
            <v>0</v>
          </cell>
        </row>
        <row r="473">
          <cell r="C473" t="str">
            <v>Los Altos</v>
          </cell>
          <cell r="D473" t="str">
            <v>MAVERIX BIOMICS, INC.</v>
          </cell>
          <cell r="E473">
            <v>0</v>
          </cell>
          <cell r="F473">
            <v>0</v>
          </cell>
          <cell r="G473">
            <v>149952</v>
          </cell>
          <cell r="H473">
            <v>219655</v>
          </cell>
          <cell r="I473">
            <v>0</v>
          </cell>
        </row>
        <row r="474">
          <cell r="C474" t="str">
            <v>MENLO PARK</v>
          </cell>
          <cell r="D474" t="str">
            <v>ARATOME, LLC</v>
          </cell>
          <cell r="E474">
            <v>0</v>
          </cell>
          <cell r="F474">
            <v>296384</v>
          </cell>
          <cell r="G474">
            <v>360340</v>
          </cell>
          <cell r="H474">
            <v>225000</v>
          </cell>
          <cell r="I474">
            <v>0</v>
          </cell>
        </row>
        <row r="475">
          <cell r="C475" t="str">
            <v>MENLO PARK</v>
          </cell>
          <cell r="D475" t="str">
            <v>CARDINAL THERAPEUTICS, INC.</v>
          </cell>
          <cell r="E475">
            <v>0</v>
          </cell>
          <cell r="F475">
            <v>220449</v>
          </cell>
          <cell r="G475">
            <v>0</v>
          </cell>
          <cell r="H475">
            <v>0</v>
          </cell>
          <cell r="I475">
            <v>0</v>
          </cell>
        </row>
        <row r="476">
          <cell r="C476" t="str">
            <v>MENLO PARK</v>
          </cell>
          <cell r="D476" t="str">
            <v>CELLOGY, INC.</v>
          </cell>
          <cell r="E476">
            <v>0</v>
          </cell>
          <cell r="F476">
            <v>0</v>
          </cell>
          <cell r="G476">
            <v>936000</v>
          </cell>
          <cell r="H476">
            <v>0</v>
          </cell>
          <cell r="I476">
            <v>0</v>
          </cell>
        </row>
        <row r="477">
          <cell r="C477" t="str">
            <v>MENLO PARK</v>
          </cell>
          <cell r="D477" t="str">
            <v>CLICK DIAGNOSTICS, INC.</v>
          </cell>
          <cell r="E477">
            <v>0</v>
          </cell>
          <cell r="F477">
            <v>0</v>
          </cell>
          <cell r="G477">
            <v>0</v>
          </cell>
          <cell r="H477">
            <v>0</v>
          </cell>
          <cell r="I477">
            <v>980734</v>
          </cell>
        </row>
        <row r="478">
          <cell r="C478" t="str">
            <v>MENLO PARK</v>
          </cell>
          <cell r="D478" t="str">
            <v>COLBY PHARMACEUTICAL COMPANY</v>
          </cell>
          <cell r="E478">
            <v>249997</v>
          </cell>
          <cell r="F478">
            <v>1499978</v>
          </cell>
          <cell r="G478">
            <v>0</v>
          </cell>
          <cell r="H478">
            <v>0</v>
          </cell>
          <cell r="I478">
            <v>0</v>
          </cell>
        </row>
        <row r="479">
          <cell r="C479" t="str">
            <v>MENLO PARK</v>
          </cell>
          <cell r="D479" t="str">
            <v>EARLENS CORPORATION</v>
          </cell>
          <cell r="E479">
            <v>1200000</v>
          </cell>
          <cell r="F479">
            <v>0</v>
          </cell>
          <cell r="G479">
            <v>0</v>
          </cell>
          <cell r="H479">
            <v>0</v>
          </cell>
          <cell r="I479">
            <v>0</v>
          </cell>
        </row>
        <row r="480">
          <cell r="C480" t="str">
            <v>MENLO PARK</v>
          </cell>
          <cell r="D480" t="str">
            <v>ENABLE BIOSCIENCES, INC.</v>
          </cell>
          <cell r="E480">
            <v>0</v>
          </cell>
          <cell r="F480">
            <v>0</v>
          </cell>
          <cell r="G480">
            <v>0</v>
          </cell>
          <cell r="H480">
            <v>224423</v>
          </cell>
          <cell r="I480">
            <v>0</v>
          </cell>
        </row>
        <row r="481">
          <cell r="C481" t="str">
            <v>MENLO PARK</v>
          </cell>
          <cell r="D481" t="str">
            <v>IDENTIFYGENOMICS, LLC</v>
          </cell>
          <cell r="E481">
            <v>0</v>
          </cell>
          <cell r="F481">
            <v>0</v>
          </cell>
          <cell r="G481">
            <v>0</v>
          </cell>
          <cell r="H481">
            <v>225000</v>
          </cell>
          <cell r="I481">
            <v>0</v>
          </cell>
        </row>
        <row r="482">
          <cell r="C482" t="str">
            <v>MENLO PARK</v>
          </cell>
          <cell r="D482" t="str">
            <v>IRENIX MEDICAL, INC.</v>
          </cell>
          <cell r="E482">
            <v>0</v>
          </cell>
          <cell r="F482">
            <v>0</v>
          </cell>
          <cell r="G482">
            <v>0</v>
          </cell>
          <cell r="H482">
            <v>0</v>
          </cell>
          <cell r="I482">
            <v>581104</v>
          </cell>
        </row>
        <row r="483">
          <cell r="C483" t="str">
            <v>MENLO PARK</v>
          </cell>
          <cell r="D483" t="str">
            <v>MARTINEAU &amp; ASSOCIATES</v>
          </cell>
          <cell r="E483">
            <v>0</v>
          </cell>
          <cell r="F483">
            <v>0</v>
          </cell>
          <cell r="G483">
            <v>0</v>
          </cell>
          <cell r="H483">
            <v>0</v>
          </cell>
          <cell r="I483">
            <v>598377</v>
          </cell>
        </row>
        <row r="484">
          <cell r="C484" t="str">
            <v>MENLO PARK</v>
          </cell>
          <cell r="D484" t="str">
            <v>MEDIKINE, INC.</v>
          </cell>
          <cell r="E484">
            <v>239875</v>
          </cell>
          <cell r="F484">
            <v>0</v>
          </cell>
          <cell r="G484">
            <v>0</v>
          </cell>
          <cell r="H484">
            <v>0</v>
          </cell>
          <cell r="I484">
            <v>0</v>
          </cell>
        </row>
        <row r="485">
          <cell r="C485" t="str">
            <v>MENLO PARK</v>
          </cell>
          <cell r="D485" t="str">
            <v>MIRA DX, INC.</v>
          </cell>
          <cell r="E485">
            <v>0</v>
          </cell>
          <cell r="F485">
            <v>0</v>
          </cell>
          <cell r="G485">
            <v>299957</v>
          </cell>
          <cell r="H485">
            <v>0</v>
          </cell>
          <cell r="I485">
            <v>1999999</v>
          </cell>
        </row>
        <row r="486">
          <cell r="C486" t="str">
            <v>MENLO PARK</v>
          </cell>
          <cell r="D486" t="str">
            <v>OMNEURON, INC.</v>
          </cell>
          <cell r="E486">
            <v>828789</v>
          </cell>
          <cell r="F486">
            <v>308678</v>
          </cell>
          <cell r="G486">
            <v>150000</v>
          </cell>
          <cell r="H486">
            <v>0</v>
          </cell>
          <cell r="I486">
            <v>0</v>
          </cell>
        </row>
        <row r="487">
          <cell r="C487" t="str">
            <v>MENLO PARK</v>
          </cell>
          <cell r="D487" t="str">
            <v>PACIFIC BIOSCIENCES OF CALIFORNIA, INC.</v>
          </cell>
          <cell r="E487">
            <v>149176</v>
          </cell>
          <cell r="F487">
            <v>0</v>
          </cell>
          <cell r="G487">
            <v>0</v>
          </cell>
          <cell r="H487">
            <v>0</v>
          </cell>
          <cell r="I487">
            <v>0</v>
          </cell>
        </row>
        <row r="488">
          <cell r="C488" t="str">
            <v>MENLO PARK</v>
          </cell>
          <cell r="D488" t="str">
            <v>PHARMATROPHIX, INC.</v>
          </cell>
          <cell r="E488">
            <v>0</v>
          </cell>
          <cell r="F488">
            <v>0</v>
          </cell>
          <cell r="G488">
            <v>0</v>
          </cell>
          <cell r="H488">
            <v>1499874</v>
          </cell>
          <cell r="I488">
            <v>1499544</v>
          </cell>
        </row>
        <row r="489">
          <cell r="C489" t="str">
            <v>MENLO PARK</v>
          </cell>
          <cell r="D489" t="str">
            <v>PHOTOSWITCH BIOSCIENCES, INC.</v>
          </cell>
          <cell r="E489">
            <v>600000</v>
          </cell>
          <cell r="F489">
            <v>789553</v>
          </cell>
          <cell r="G489">
            <v>1543249</v>
          </cell>
          <cell r="H489">
            <v>488070</v>
          </cell>
          <cell r="I489">
            <v>0</v>
          </cell>
        </row>
        <row r="490">
          <cell r="C490" t="str">
            <v>MENLO PARK</v>
          </cell>
          <cell r="D490" t="str">
            <v>SRI INTERNATIONAL</v>
          </cell>
          <cell r="E490">
            <v>43770300</v>
          </cell>
          <cell r="F490">
            <v>41597820</v>
          </cell>
          <cell r="G490">
            <v>50655079</v>
          </cell>
          <cell r="H490">
            <v>53296331</v>
          </cell>
          <cell r="I490">
            <v>62169183</v>
          </cell>
        </row>
        <row r="491">
          <cell r="C491" t="str">
            <v>MENLO PARK</v>
          </cell>
          <cell r="D491" t="str">
            <v>TRELLIS BIOSCIENCE, LLC</v>
          </cell>
          <cell r="E491">
            <v>1000000</v>
          </cell>
          <cell r="F491">
            <v>1289670</v>
          </cell>
          <cell r="G491">
            <v>2157374</v>
          </cell>
          <cell r="H491">
            <v>3255680</v>
          </cell>
          <cell r="I491">
            <v>4479843</v>
          </cell>
        </row>
        <row r="492">
          <cell r="C492" t="str">
            <v>MENLO PARK</v>
          </cell>
          <cell r="D492" t="str">
            <v>VIROBAY, INC.</v>
          </cell>
          <cell r="E492">
            <v>0</v>
          </cell>
          <cell r="F492">
            <v>209962</v>
          </cell>
          <cell r="G492">
            <v>0</v>
          </cell>
          <cell r="H492">
            <v>0</v>
          </cell>
          <cell r="I492">
            <v>0</v>
          </cell>
        </row>
        <row r="493">
          <cell r="C493" t="str">
            <v>MENLO PARK</v>
          </cell>
          <cell r="D493" t="str">
            <v>VMT, INC.</v>
          </cell>
          <cell r="E493">
            <v>0</v>
          </cell>
          <cell r="F493">
            <v>0</v>
          </cell>
          <cell r="G493">
            <v>224712</v>
          </cell>
          <cell r="H493">
            <v>222977</v>
          </cell>
          <cell r="I493">
            <v>0</v>
          </cell>
        </row>
        <row r="494">
          <cell r="C494" t="str">
            <v>MENLO PARK</v>
          </cell>
          <cell r="D494" t="str">
            <v>ZEBRA MEDICAL TECHNOLOGIES, INC.</v>
          </cell>
          <cell r="E494">
            <v>0</v>
          </cell>
          <cell r="F494">
            <v>0</v>
          </cell>
          <cell r="G494">
            <v>0</v>
          </cell>
          <cell r="H494">
            <v>0</v>
          </cell>
          <cell r="I494">
            <v>297555</v>
          </cell>
        </row>
        <row r="495">
          <cell r="C495" t="str">
            <v>MOFFETT FIELD</v>
          </cell>
          <cell r="D495" t="str">
            <v>PHOTOZIG, INC.</v>
          </cell>
          <cell r="E495">
            <v>974231</v>
          </cell>
          <cell r="F495">
            <v>1020820</v>
          </cell>
          <cell r="G495">
            <v>401285</v>
          </cell>
          <cell r="H495">
            <v>0</v>
          </cell>
          <cell r="I495">
            <v>886664</v>
          </cell>
        </row>
        <row r="496">
          <cell r="C496" t="str">
            <v>MOUNTAIN VIEW</v>
          </cell>
          <cell r="D496" t="str">
            <v>23ANDME, INC.</v>
          </cell>
          <cell r="E496">
            <v>805975</v>
          </cell>
          <cell r="F496">
            <v>561529</v>
          </cell>
          <cell r="G496">
            <v>0</v>
          </cell>
          <cell r="H496">
            <v>2018917</v>
          </cell>
          <cell r="I496">
            <v>241905</v>
          </cell>
        </row>
        <row r="497">
          <cell r="C497" t="str">
            <v>MOUNTAIN VIEW</v>
          </cell>
          <cell r="D497" t="str">
            <v>ASTRAEA THERAPEUTICS, LLC</v>
          </cell>
          <cell r="E497">
            <v>1000209</v>
          </cell>
          <cell r="F497">
            <v>1478395</v>
          </cell>
          <cell r="G497">
            <v>1742122</v>
          </cell>
          <cell r="H497">
            <v>765015</v>
          </cell>
          <cell r="I497">
            <v>736013</v>
          </cell>
        </row>
        <row r="498">
          <cell r="C498" t="str">
            <v>MOUNTAIN VIEW</v>
          </cell>
          <cell r="D498" t="str">
            <v>AUST DEVELOPMENT, LLC</v>
          </cell>
          <cell r="E498">
            <v>201492</v>
          </cell>
          <cell r="F498">
            <v>0</v>
          </cell>
          <cell r="G498">
            <v>0</v>
          </cell>
          <cell r="H498">
            <v>0</v>
          </cell>
          <cell r="I498">
            <v>0</v>
          </cell>
        </row>
        <row r="499">
          <cell r="C499" t="str">
            <v>MOUNTAIN VIEW</v>
          </cell>
          <cell r="D499" t="str">
            <v>CCS ASSOCIATES, INC.</v>
          </cell>
          <cell r="E499">
            <v>0</v>
          </cell>
          <cell r="F499">
            <v>1574298</v>
          </cell>
          <cell r="G499">
            <v>1280652</v>
          </cell>
          <cell r="H499">
            <v>1313382</v>
          </cell>
          <cell r="I499">
            <v>1865280</v>
          </cell>
        </row>
        <row r="500">
          <cell r="C500" t="str">
            <v>MOUNTAIN VIEW</v>
          </cell>
          <cell r="D500" t="str">
            <v>CELLECTA, INC.</v>
          </cell>
          <cell r="E500">
            <v>299952</v>
          </cell>
          <cell r="F500">
            <v>0</v>
          </cell>
          <cell r="G500">
            <v>224905</v>
          </cell>
          <cell r="H500">
            <v>0</v>
          </cell>
          <cell r="I500">
            <v>651831</v>
          </cell>
        </row>
        <row r="501">
          <cell r="C501" t="str">
            <v>MOUNTAIN VIEW</v>
          </cell>
          <cell r="D501" t="str">
            <v>GEN-9, INC.</v>
          </cell>
          <cell r="E501">
            <v>0</v>
          </cell>
          <cell r="F501">
            <v>222981</v>
          </cell>
          <cell r="G501">
            <v>846167</v>
          </cell>
          <cell r="H501">
            <v>456419</v>
          </cell>
          <cell r="I501">
            <v>0</v>
          </cell>
        </row>
        <row r="502">
          <cell r="C502" t="str">
            <v>MOUNTAIN VIEW</v>
          </cell>
          <cell r="D502" t="str">
            <v>GENETIC INFORMATION RESEARCH INSTITUTE</v>
          </cell>
          <cell r="E502">
            <v>522644</v>
          </cell>
          <cell r="F502">
            <v>0</v>
          </cell>
          <cell r="G502">
            <v>0</v>
          </cell>
          <cell r="H502">
            <v>0</v>
          </cell>
          <cell r="I502">
            <v>0</v>
          </cell>
        </row>
        <row r="503">
          <cell r="C503" t="str">
            <v>MOUNTAIN VIEW</v>
          </cell>
          <cell r="D503" t="str">
            <v>INTEGRATIVE BIOINFORMATICS, INC.</v>
          </cell>
          <cell r="E503">
            <v>192684</v>
          </cell>
          <cell r="F503">
            <v>0</v>
          </cell>
          <cell r="G503">
            <v>0</v>
          </cell>
          <cell r="H503">
            <v>0</v>
          </cell>
          <cell r="I503">
            <v>0</v>
          </cell>
        </row>
        <row r="504">
          <cell r="C504" t="str">
            <v>MOUNTAIN VIEW</v>
          </cell>
          <cell r="D504" t="str">
            <v>KINETIC RIVER CORPORATION</v>
          </cell>
          <cell r="E504">
            <v>0</v>
          </cell>
          <cell r="F504">
            <v>0</v>
          </cell>
          <cell r="G504">
            <v>0</v>
          </cell>
          <cell r="H504">
            <v>0</v>
          </cell>
          <cell r="I504">
            <v>224989</v>
          </cell>
        </row>
        <row r="505">
          <cell r="C505" t="str">
            <v>MOUNTAIN VIEW</v>
          </cell>
          <cell r="D505" t="str">
            <v>LASMED, LLC</v>
          </cell>
          <cell r="E505">
            <v>0</v>
          </cell>
          <cell r="F505">
            <v>0</v>
          </cell>
          <cell r="G505">
            <v>225000</v>
          </cell>
          <cell r="H505">
            <v>0</v>
          </cell>
          <cell r="I505">
            <v>300000</v>
          </cell>
        </row>
        <row r="506">
          <cell r="C506" t="str">
            <v>MOUNTAIN VIEW</v>
          </cell>
          <cell r="D506" t="str">
            <v>LOS GATOS RESEARCH</v>
          </cell>
          <cell r="E506">
            <v>417042</v>
          </cell>
          <cell r="F506">
            <v>327423</v>
          </cell>
          <cell r="G506">
            <v>0</v>
          </cell>
          <cell r="H506">
            <v>0</v>
          </cell>
          <cell r="I506">
            <v>0</v>
          </cell>
        </row>
        <row r="507">
          <cell r="C507" t="str">
            <v>MOUNTAIN VIEW</v>
          </cell>
          <cell r="D507" t="str">
            <v>LXS, INC.</v>
          </cell>
          <cell r="E507">
            <v>0</v>
          </cell>
          <cell r="F507">
            <v>0</v>
          </cell>
          <cell r="G507">
            <v>0</v>
          </cell>
          <cell r="H507">
            <v>150382</v>
          </cell>
          <cell r="I507">
            <v>0</v>
          </cell>
        </row>
        <row r="508">
          <cell r="C508" t="str">
            <v>MOUNTAIN VIEW</v>
          </cell>
          <cell r="D508" t="str">
            <v>NVIGEN, INC.</v>
          </cell>
          <cell r="E508">
            <v>0</v>
          </cell>
          <cell r="F508">
            <v>0</v>
          </cell>
          <cell r="G508">
            <v>0</v>
          </cell>
          <cell r="H508">
            <v>275261</v>
          </cell>
          <cell r="I508">
            <v>0</v>
          </cell>
        </row>
        <row r="509">
          <cell r="C509" t="str">
            <v>MOUNTAIN VIEW</v>
          </cell>
          <cell r="D509" t="str">
            <v>OSEL, INC.</v>
          </cell>
          <cell r="E509">
            <v>0</v>
          </cell>
          <cell r="F509">
            <v>6677510</v>
          </cell>
          <cell r="G509">
            <v>6942730</v>
          </cell>
          <cell r="H509">
            <v>1125000</v>
          </cell>
          <cell r="I509">
            <v>0</v>
          </cell>
        </row>
        <row r="510">
          <cell r="C510" t="str">
            <v>MOUNTAIN VIEW</v>
          </cell>
          <cell r="D510" t="str">
            <v>PERCEPTIMED, INC.</v>
          </cell>
          <cell r="E510">
            <v>261708</v>
          </cell>
          <cell r="F510">
            <v>0</v>
          </cell>
          <cell r="G510">
            <v>606784</v>
          </cell>
          <cell r="H510">
            <v>0</v>
          </cell>
          <cell r="I510">
            <v>562953</v>
          </cell>
        </row>
        <row r="511">
          <cell r="C511" t="str">
            <v>MOUNTAIN VIEW</v>
          </cell>
          <cell r="D511" t="str">
            <v>SOCIOMETRICS CORPORATION</v>
          </cell>
          <cell r="E511">
            <v>5281623</v>
          </cell>
          <cell r="F511">
            <v>5524695</v>
          </cell>
          <cell r="G511">
            <v>3263823</v>
          </cell>
          <cell r="H511">
            <v>3564921</v>
          </cell>
          <cell r="I511">
            <v>2336901</v>
          </cell>
        </row>
        <row r="512">
          <cell r="C512" t="str">
            <v>MOUNTAIN VIEW</v>
          </cell>
          <cell r="D512" t="str">
            <v>SOMNARUS, INC.</v>
          </cell>
          <cell r="E512">
            <v>0</v>
          </cell>
          <cell r="F512">
            <v>575643</v>
          </cell>
          <cell r="G512">
            <v>1163946</v>
          </cell>
          <cell r="H512">
            <v>0</v>
          </cell>
          <cell r="I512">
            <v>1124998</v>
          </cell>
        </row>
        <row r="513">
          <cell r="C513" t="str">
            <v>MOUNTAIN VIEW</v>
          </cell>
          <cell r="D513" t="str">
            <v>THERAMIX, LLC</v>
          </cell>
          <cell r="E513">
            <v>0</v>
          </cell>
          <cell r="F513">
            <v>0</v>
          </cell>
          <cell r="G513">
            <v>0</v>
          </cell>
          <cell r="H513">
            <v>0</v>
          </cell>
          <cell r="I513">
            <v>434260</v>
          </cell>
        </row>
        <row r="514">
          <cell r="C514" t="str">
            <v>MOUNTAIN VIEW</v>
          </cell>
          <cell r="D514" t="str">
            <v>TOSK, INC.</v>
          </cell>
          <cell r="E514">
            <v>0</v>
          </cell>
          <cell r="F514">
            <v>225000</v>
          </cell>
          <cell r="G514">
            <v>0</v>
          </cell>
          <cell r="H514">
            <v>0</v>
          </cell>
          <cell r="I514">
            <v>1043722</v>
          </cell>
        </row>
        <row r="515">
          <cell r="C515" t="str">
            <v>MOUNTAIN VIEW</v>
          </cell>
          <cell r="D515" t="str">
            <v>VALDEZ AND ASSOCIATES</v>
          </cell>
          <cell r="E515">
            <v>1000000</v>
          </cell>
          <cell r="F515">
            <v>0</v>
          </cell>
          <cell r="G515">
            <v>0</v>
          </cell>
          <cell r="H515">
            <v>0</v>
          </cell>
          <cell r="I515">
            <v>0</v>
          </cell>
        </row>
        <row r="516">
          <cell r="C516" t="str">
            <v>Menlo Park</v>
          </cell>
          <cell r="D516" t="str">
            <v>ANTHEIA, INC.</v>
          </cell>
          <cell r="E516">
            <v>0</v>
          </cell>
          <cell r="F516">
            <v>0</v>
          </cell>
          <cell r="G516">
            <v>0</v>
          </cell>
          <cell r="H516">
            <v>0</v>
          </cell>
          <cell r="I516">
            <v>450000</v>
          </cell>
        </row>
        <row r="517">
          <cell r="C517" t="str">
            <v>PALO ALTO</v>
          </cell>
          <cell r="D517" t="str">
            <v>360FRESH, INC.</v>
          </cell>
          <cell r="E517">
            <v>499892</v>
          </cell>
          <cell r="F517">
            <v>0</v>
          </cell>
          <cell r="G517">
            <v>0</v>
          </cell>
          <cell r="H517">
            <v>0</v>
          </cell>
          <cell r="I517">
            <v>0</v>
          </cell>
        </row>
        <row r="518">
          <cell r="C518" t="str">
            <v>PALO ALTO</v>
          </cell>
          <cell r="D518" t="str">
            <v>ADEPTHERA, LLC</v>
          </cell>
          <cell r="E518">
            <v>0</v>
          </cell>
          <cell r="F518">
            <v>450000</v>
          </cell>
          <cell r="G518">
            <v>522975</v>
          </cell>
          <cell r="H518">
            <v>0</v>
          </cell>
          <cell r="I518">
            <v>587366</v>
          </cell>
        </row>
        <row r="519">
          <cell r="C519" t="str">
            <v>PALO ALTO</v>
          </cell>
          <cell r="D519" t="str">
            <v>ANNEXON, INC.</v>
          </cell>
          <cell r="E519">
            <v>0</v>
          </cell>
          <cell r="F519">
            <v>0</v>
          </cell>
          <cell r="G519">
            <v>0</v>
          </cell>
          <cell r="H519">
            <v>1213915</v>
          </cell>
          <cell r="I519">
            <v>0</v>
          </cell>
        </row>
        <row r="520">
          <cell r="C520" t="str">
            <v>PALO ALTO</v>
          </cell>
          <cell r="D520" t="str">
            <v>AVAILS MEDICAL, INC.</v>
          </cell>
          <cell r="E520">
            <v>0</v>
          </cell>
          <cell r="F520">
            <v>0</v>
          </cell>
          <cell r="G520">
            <v>0</v>
          </cell>
          <cell r="H520">
            <v>225000</v>
          </cell>
          <cell r="I520">
            <v>0</v>
          </cell>
        </row>
        <row r="521">
          <cell r="C521" t="str">
            <v>PALO ALTO</v>
          </cell>
          <cell r="D521" t="str">
            <v>BATANDCAT, INC.</v>
          </cell>
          <cell r="E521">
            <v>0</v>
          </cell>
          <cell r="F521">
            <v>487161</v>
          </cell>
          <cell r="G521">
            <v>1038869</v>
          </cell>
          <cell r="H521">
            <v>212648</v>
          </cell>
          <cell r="I521">
            <v>374226</v>
          </cell>
        </row>
        <row r="522">
          <cell r="C522" t="str">
            <v>PALO ALTO</v>
          </cell>
          <cell r="D522" t="str">
            <v>CAPSICOHEALTH, INC.</v>
          </cell>
          <cell r="E522">
            <v>0</v>
          </cell>
          <cell r="F522">
            <v>0</v>
          </cell>
          <cell r="G522">
            <v>0</v>
          </cell>
          <cell r="H522">
            <v>0</v>
          </cell>
          <cell r="I522">
            <v>222588</v>
          </cell>
        </row>
        <row r="523">
          <cell r="C523" t="str">
            <v>PALO ALTO</v>
          </cell>
          <cell r="D523" t="str">
            <v>CARDIODX, INC.</v>
          </cell>
          <cell r="E523">
            <v>0</v>
          </cell>
          <cell r="F523">
            <v>205804</v>
          </cell>
          <cell r="G523">
            <v>0</v>
          </cell>
          <cell r="H523">
            <v>0</v>
          </cell>
          <cell r="I523">
            <v>0</v>
          </cell>
        </row>
        <row r="524">
          <cell r="C524" t="str">
            <v>PALO ALTO</v>
          </cell>
          <cell r="D524" t="str">
            <v>CELLULAR RESEARCH, INC.</v>
          </cell>
          <cell r="E524">
            <v>660000</v>
          </cell>
          <cell r="F524">
            <v>961200</v>
          </cell>
          <cell r="G524">
            <v>2139000</v>
          </cell>
          <cell r="H524">
            <v>0</v>
          </cell>
          <cell r="I524">
            <v>2400</v>
          </cell>
        </row>
        <row r="525">
          <cell r="C525" t="str">
            <v>PALO ALTO</v>
          </cell>
          <cell r="D525" t="str">
            <v>CENTRILLION BIOSCIENCES, INC.</v>
          </cell>
          <cell r="E525">
            <v>0</v>
          </cell>
          <cell r="F525">
            <v>0</v>
          </cell>
          <cell r="G525">
            <v>350000</v>
          </cell>
          <cell r="H525">
            <v>302000</v>
          </cell>
          <cell r="I525">
            <v>0</v>
          </cell>
        </row>
        <row r="526">
          <cell r="C526" t="str">
            <v>PALO ALTO</v>
          </cell>
          <cell r="D526" t="str">
            <v>COMBINATI, INC.</v>
          </cell>
          <cell r="E526">
            <v>0</v>
          </cell>
          <cell r="F526">
            <v>0</v>
          </cell>
          <cell r="G526">
            <v>0</v>
          </cell>
          <cell r="H526">
            <v>350000</v>
          </cell>
          <cell r="I526">
            <v>565000</v>
          </cell>
        </row>
        <row r="527">
          <cell r="C527" t="str">
            <v>PALO ALTO</v>
          </cell>
          <cell r="D527" t="str">
            <v>CONFOMETRX, INC.</v>
          </cell>
          <cell r="E527">
            <v>333000</v>
          </cell>
          <cell r="F527">
            <v>333000</v>
          </cell>
          <cell r="G527">
            <v>249003</v>
          </cell>
          <cell r="H527">
            <v>467338</v>
          </cell>
          <cell r="I527">
            <v>1064491</v>
          </cell>
        </row>
        <row r="528">
          <cell r="C528" t="str">
            <v>PALO ALTO</v>
          </cell>
          <cell r="D528" t="str">
            <v>CONVERSPEECH, LLC</v>
          </cell>
          <cell r="E528">
            <v>0</v>
          </cell>
          <cell r="F528">
            <v>0</v>
          </cell>
          <cell r="G528">
            <v>225000</v>
          </cell>
          <cell r="H528">
            <v>0</v>
          </cell>
          <cell r="I528">
            <v>0</v>
          </cell>
        </row>
        <row r="529">
          <cell r="C529" t="str">
            <v>PALO ALTO</v>
          </cell>
          <cell r="D529" t="str">
            <v>CYTODESIGN, INC.</v>
          </cell>
          <cell r="E529">
            <v>299749</v>
          </cell>
          <cell r="F529">
            <v>99916</v>
          </cell>
          <cell r="G529">
            <v>0</v>
          </cell>
          <cell r="H529">
            <v>0</v>
          </cell>
          <cell r="I529">
            <v>0</v>
          </cell>
        </row>
        <row r="530">
          <cell r="C530" t="str">
            <v>PALO ALTO</v>
          </cell>
          <cell r="D530" t="str">
            <v>DERMTAP, INC.</v>
          </cell>
          <cell r="E530">
            <v>0</v>
          </cell>
          <cell r="F530">
            <v>0</v>
          </cell>
          <cell r="G530">
            <v>0</v>
          </cell>
          <cell r="H530">
            <v>0</v>
          </cell>
          <cell r="I530">
            <v>224439</v>
          </cell>
        </row>
        <row r="531">
          <cell r="C531" t="str">
            <v>PALO ALTO</v>
          </cell>
          <cell r="D531" t="str">
            <v>EIGER GROUP INTERNATIONAL, INC.</v>
          </cell>
          <cell r="E531">
            <v>1000000</v>
          </cell>
          <cell r="F531">
            <v>0</v>
          </cell>
          <cell r="G531">
            <v>0</v>
          </cell>
          <cell r="H531">
            <v>267105</v>
          </cell>
          <cell r="I531">
            <v>0</v>
          </cell>
        </row>
        <row r="532">
          <cell r="C532" t="str">
            <v>PALO ALTO</v>
          </cell>
          <cell r="D532" t="str">
            <v>HEPATX CORPORATION</v>
          </cell>
          <cell r="E532">
            <v>0</v>
          </cell>
          <cell r="F532">
            <v>0</v>
          </cell>
          <cell r="G532">
            <v>0</v>
          </cell>
          <cell r="H532">
            <v>0</v>
          </cell>
          <cell r="I532">
            <v>149699</v>
          </cell>
        </row>
        <row r="533">
          <cell r="C533" t="str">
            <v>PALO ALTO</v>
          </cell>
          <cell r="D533" t="str">
            <v>IMMUMETRIX, INC.</v>
          </cell>
          <cell r="E533">
            <v>267693</v>
          </cell>
          <cell r="F533">
            <v>0</v>
          </cell>
          <cell r="G533">
            <v>0</v>
          </cell>
          <cell r="H533">
            <v>0</v>
          </cell>
          <cell r="I533">
            <v>0</v>
          </cell>
        </row>
        <row r="534">
          <cell r="C534" t="str">
            <v>PALO ALTO</v>
          </cell>
          <cell r="D534" t="str">
            <v>INSCOPIX, INC.</v>
          </cell>
          <cell r="E534">
            <v>366475</v>
          </cell>
          <cell r="F534">
            <v>0</v>
          </cell>
          <cell r="G534">
            <v>0</v>
          </cell>
          <cell r="H534">
            <v>726188</v>
          </cell>
          <cell r="I534">
            <v>1081995</v>
          </cell>
        </row>
        <row r="535">
          <cell r="C535" t="str">
            <v>PALO ALTO</v>
          </cell>
          <cell r="D535" t="str">
            <v>MIDDLE PEAK MEDICAL, INC.</v>
          </cell>
          <cell r="E535">
            <v>179124</v>
          </cell>
          <cell r="F535">
            <v>0</v>
          </cell>
          <cell r="G535">
            <v>0</v>
          </cell>
          <cell r="H535">
            <v>0</v>
          </cell>
          <cell r="I535">
            <v>0</v>
          </cell>
        </row>
        <row r="536">
          <cell r="C536" t="str">
            <v>PALO ALTO</v>
          </cell>
          <cell r="D536" t="str">
            <v>NEUROTRACK TECHNOLOGIES, INC.</v>
          </cell>
          <cell r="E536">
            <v>0</v>
          </cell>
          <cell r="F536">
            <v>225257</v>
          </cell>
          <cell r="G536">
            <v>0</v>
          </cell>
          <cell r="H536">
            <v>0</v>
          </cell>
          <cell r="I536">
            <v>0</v>
          </cell>
        </row>
        <row r="537">
          <cell r="C537" t="str">
            <v>PALO ALTO</v>
          </cell>
          <cell r="D537" t="str">
            <v>NIRMIDAS BIOTECH, INC.</v>
          </cell>
          <cell r="E537">
            <v>0</v>
          </cell>
          <cell r="F537">
            <v>0</v>
          </cell>
          <cell r="G537">
            <v>206973</v>
          </cell>
          <cell r="H537">
            <v>0</v>
          </cell>
          <cell r="I537">
            <v>687217</v>
          </cell>
        </row>
        <row r="538">
          <cell r="C538" t="str">
            <v>PALO ALTO</v>
          </cell>
          <cell r="D538" t="str">
            <v>OPTICAL WAVEFRONT LABORATORIES, LLC</v>
          </cell>
          <cell r="E538">
            <v>0</v>
          </cell>
          <cell r="F538">
            <v>0</v>
          </cell>
          <cell r="G538">
            <v>0</v>
          </cell>
          <cell r="H538">
            <v>0</v>
          </cell>
          <cell r="I538">
            <v>225000</v>
          </cell>
        </row>
        <row r="539">
          <cell r="C539" t="str">
            <v>PALO ALTO</v>
          </cell>
          <cell r="D539" t="str">
            <v>PALO ALTO MEDICAL FOUNDATION RES INST</v>
          </cell>
          <cell r="E539">
            <v>4833532</v>
          </cell>
          <cell r="F539">
            <v>6047432</v>
          </cell>
          <cell r="G539">
            <v>2645628</v>
          </cell>
          <cell r="H539">
            <v>2532312</v>
          </cell>
          <cell r="I539">
            <v>2837106</v>
          </cell>
        </row>
        <row r="540">
          <cell r="C540" t="str">
            <v>PALO ALTO</v>
          </cell>
          <cell r="D540" t="str">
            <v>PALO ALTO RESEARCH CENTER</v>
          </cell>
          <cell r="E540">
            <v>388783</v>
          </cell>
          <cell r="F540">
            <v>0</v>
          </cell>
          <cell r="G540">
            <v>0</v>
          </cell>
          <cell r="H540">
            <v>487159</v>
          </cell>
          <cell r="I540">
            <v>488724</v>
          </cell>
        </row>
        <row r="541">
          <cell r="C541" t="str">
            <v>PALO ALTO</v>
          </cell>
          <cell r="D541" t="str">
            <v>PALO ALTO UNIVERSITY</v>
          </cell>
          <cell r="E541">
            <v>578918</v>
          </cell>
          <cell r="F541">
            <v>491888</v>
          </cell>
          <cell r="G541">
            <v>500848</v>
          </cell>
          <cell r="H541">
            <v>0</v>
          </cell>
          <cell r="I541">
            <v>0</v>
          </cell>
        </row>
        <row r="542">
          <cell r="C542" t="str">
            <v>PALO ALTO</v>
          </cell>
          <cell r="D542" t="str">
            <v>PALO ALTO VETERANS INSTIT FOR RESEARCH</v>
          </cell>
          <cell r="E542">
            <v>16141630</v>
          </cell>
          <cell r="F542">
            <v>13742443</v>
          </cell>
          <cell r="G542">
            <v>14097129</v>
          </cell>
          <cell r="H542">
            <v>12614239</v>
          </cell>
          <cell r="I542">
            <v>14087230</v>
          </cell>
        </row>
        <row r="543">
          <cell r="C543" t="str">
            <v>PALO ALTO</v>
          </cell>
          <cell r="D543" t="str">
            <v>RECOVERY RECORD RESEARCH, INC.</v>
          </cell>
          <cell r="E543">
            <v>0</v>
          </cell>
          <cell r="F543">
            <v>0</v>
          </cell>
          <cell r="G543">
            <v>156593</v>
          </cell>
          <cell r="H543">
            <v>581293</v>
          </cell>
          <cell r="I543">
            <v>388241</v>
          </cell>
        </row>
        <row r="544">
          <cell r="C544" t="str">
            <v>PALO ALTO</v>
          </cell>
          <cell r="D544" t="str">
            <v>RIBOSCIENCE, LLC</v>
          </cell>
          <cell r="E544">
            <v>0</v>
          </cell>
          <cell r="F544">
            <v>0</v>
          </cell>
          <cell r="G544">
            <v>0</v>
          </cell>
          <cell r="H544">
            <v>0</v>
          </cell>
          <cell r="I544">
            <v>993605</v>
          </cell>
        </row>
        <row r="545">
          <cell r="C545" t="str">
            <v>PALO ALTO</v>
          </cell>
          <cell r="D545" t="str">
            <v>SILICON BIODEVICES, INC.</v>
          </cell>
          <cell r="E545">
            <v>0</v>
          </cell>
          <cell r="F545">
            <v>993000</v>
          </cell>
          <cell r="G545">
            <v>0</v>
          </cell>
          <cell r="H545">
            <v>0</v>
          </cell>
          <cell r="I545">
            <v>1247400</v>
          </cell>
        </row>
        <row r="546">
          <cell r="C546" t="str">
            <v>PALO ALTO</v>
          </cell>
          <cell r="D546" t="str">
            <v>SONITRACK SYSTEMS, INC.</v>
          </cell>
          <cell r="E546">
            <v>225214</v>
          </cell>
          <cell r="F546">
            <v>0</v>
          </cell>
          <cell r="G546">
            <v>0</v>
          </cell>
          <cell r="H546">
            <v>0</v>
          </cell>
          <cell r="I546">
            <v>0</v>
          </cell>
        </row>
        <row r="547">
          <cell r="C547" t="str">
            <v>PALO ALTO</v>
          </cell>
          <cell r="D547" t="str">
            <v>SYSTEM BIOSCIENCES, LLC (SBI)</v>
          </cell>
          <cell r="E547">
            <v>0</v>
          </cell>
          <cell r="F547">
            <v>0</v>
          </cell>
          <cell r="G547">
            <v>0</v>
          </cell>
          <cell r="H547">
            <v>160354</v>
          </cell>
          <cell r="I547">
            <v>0</v>
          </cell>
        </row>
        <row r="548">
          <cell r="C548" t="str">
            <v>PALO ALTO</v>
          </cell>
          <cell r="D548" t="str">
            <v>TERRA NOVA LEARNING SYSTEMS</v>
          </cell>
          <cell r="E548">
            <v>249621</v>
          </cell>
          <cell r="F548">
            <v>249777</v>
          </cell>
          <cell r="G548">
            <v>152437</v>
          </cell>
          <cell r="H548">
            <v>0</v>
          </cell>
          <cell r="I548">
            <v>0</v>
          </cell>
        </row>
        <row r="549">
          <cell r="C549" t="str">
            <v>REDWOOD CITY</v>
          </cell>
          <cell r="D549" t="str">
            <v>AFASCI, INC.</v>
          </cell>
          <cell r="E549">
            <v>2052768</v>
          </cell>
          <cell r="F549">
            <v>1464673</v>
          </cell>
          <cell r="G549">
            <v>1060775</v>
          </cell>
          <cell r="H549">
            <v>1187195</v>
          </cell>
          <cell r="I549">
            <v>973076</v>
          </cell>
        </row>
        <row r="550">
          <cell r="C550" t="str">
            <v>REDWOOD CITY</v>
          </cell>
          <cell r="D550" t="str">
            <v>AVALANCHE BIOTECHNOLOGIES, INC.</v>
          </cell>
          <cell r="E550">
            <v>248555</v>
          </cell>
          <cell r="F550">
            <v>0</v>
          </cell>
          <cell r="G550">
            <v>0</v>
          </cell>
          <cell r="H550">
            <v>0</v>
          </cell>
          <cell r="I550">
            <v>0</v>
          </cell>
        </row>
        <row r="551">
          <cell r="C551" t="str">
            <v>SAN JOSE</v>
          </cell>
          <cell r="D551" t="str">
            <v>BCL TECHNOLOGIES, INC.</v>
          </cell>
          <cell r="E551">
            <v>0</v>
          </cell>
          <cell r="F551">
            <v>0</v>
          </cell>
          <cell r="G551">
            <v>0</v>
          </cell>
          <cell r="H551">
            <v>0</v>
          </cell>
          <cell r="I551">
            <v>225000</v>
          </cell>
        </row>
        <row r="552">
          <cell r="C552" t="str">
            <v>SAN JOSE</v>
          </cell>
          <cell r="D552" t="str">
            <v>NECTOME, INC.</v>
          </cell>
          <cell r="E552">
            <v>0</v>
          </cell>
          <cell r="F552">
            <v>0</v>
          </cell>
          <cell r="G552">
            <v>0</v>
          </cell>
          <cell r="H552">
            <v>413765</v>
          </cell>
          <cell r="I552">
            <v>502070</v>
          </cell>
        </row>
        <row r="553">
          <cell r="C553" t="str">
            <v>SAN JOSE</v>
          </cell>
          <cell r="D553" t="str">
            <v>SEACHANGE PHARMACEUTICALS, INC.</v>
          </cell>
          <cell r="E553">
            <v>757392</v>
          </cell>
          <cell r="F553">
            <v>453470</v>
          </cell>
          <cell r="G553">
            <v>0</v>
          </cell>
          <cell r="H553">
            <v>0</v>
          </cell>
          <cell r="I553">
            <v>0</v>
          </cell>
        </row>
        <row r="554">
          <cell r="C554" t="str">
            <v>SANTA CRUZ</v>
          </cell>
          <cell r="D554" t="str">
            <v>DOVETAIL GENOMICS, LLC</v>
          </cell>
          <cell r="E554">
            <v>0</v>
          </cell>
          <cell r="F554">
            <v>0</v>
          </cell>
          <cell r="G554">
            <v>736947</v>
          </cell>
          <cell r="H554">
            <v>1135378</v>
          </cell>
          <cell r="I554">
            <v>938049</v>
          </cell>
        </row>
        <row r="555">
          <cell r="C555" t="str">
            <v>SANTA CRUZ</v>
          </cell>
          <cell r="D555" t="str">
            <v>MICROCURES, INC.</v>
          </cell>
          <cell r="E555">
            <v>0</v>
          </cell>
          <cell r="F555">
            <v>0</v>
          </cell>
          <cell r="G555">
            <v>0</v>
          </cell>
          <cell r="H555">
            <v>0</v>
          </cell>
          <cell r="I555">
            <v>224913</v>
          </cell>
        </row>
        <row r="556">
          <cell r="C556" t="str">
            <v>SANTA CRUZ</v>
          </cell>
          <cell r="D556" t="str">
            <v>SOMAGENICS, INC.</v>
          </cell>
          <cell r="E556">
            <v>3917895</v>
          </cell>
          <cell r="F556">
            <v>8037215</v>
          </cell>
          <cell r="G556">
            <v>5167370</v>
          </cell>
          <cell r="H556">
            <v>8140195</v>
          </cell>
          <cell r="I556">
            <v>6773305</v>
          </cell>
        </row>
        <row r="557">
          <cell r="C557" t="str">
            <v>SANTA CRUZ</v>
          </cell>
          <cell r="D557" t="str">
            <v>TRANSDERM, INC.</v>
          </cell>
          <cell r="E557">
            <v>1045754</v>
          </cell>
          <cell r="F557">
            <v>225000</v>
          </cell>
          <cell r="G557">
            <v>0</v>
          </cell>
          <cell r="H557">
            <v>224655</v>
          </cell>
          <cell r="I557">
            <v>0</v>
          </cell>
        </row>
        <row r="558">
          <cell r="C558" t="str">
            <v>SARATOGA</v>
          </cell>
          <cell r="D558" t="str">
            <v>ANNIAS IMMUNOTHERAPEUTICS, INC.</v>
          </cell>
          <cell r="E558">
            <v>0</v>
          </cell>
          <cell r="F558">
            <v>0</v>
          </cell>
          <cell r="G558">
            <v>1227385</v>
          </cell>
          <cell r="H558">
            <v>0</v>
          </cell>
          <cell r="I558">
            <v>772615</v>
          </cell>
        </row>
        <row r="559">
          <cell r="C559" t="str">
            <v>SARATOGA</v>
          </cell>
          <cell r="D559" t="str">
            <v>CARAWAY SOFTWARE, INC.</v>
          </cell>
          <cell r="E559">
            <v>0</v>
          </cell>
          <cell r="F559">
            <v>0</v>
          </cell>
          <cell r="G559">
            <v>0</v>
          </cell>
          <cell r="H559">
            <v>0</v>
          </cell>
          <cell r="I559">
            <v>224966</v>
          </cell>
        </row>
        <row r="560">
          <cell r="C560" t="str">
            <v>SARATOGA</v>
          </cell>
          <cell r="D560" t="str">
            <v>WOODTOGA HOLDINGS COMPANY</v>
          </cell>
          <cell r="E560">
            <v>299546</v>
          </cell>
          <cell r="F560">
            <v>0</v>
          </cell>
          <cell r="G560">
            <v>0</v>
          </cell>
          <cell r="H560">
            <v>0</v>
          </cell>
          <cell r="I560">
            <v>0</v>
          </cell>
        </row>
        <row r="561">
          <cell r="C561" t="str">
            <v>SCOTTS VALLEY</v>
          </cell>
          <cell r="D561" t="str">
            <v>EDUCATION, TRAINING, &amp; RESEARCH ASSOCS</v>
          </cell>
          <cell r="E561">
            <v>437906</v>
          </cell>
          <cell r="F561">
            <v>73354</v>
          </cell>
          <cell r="G561">
            <v>65425</v>
          </cell>
          <cell r="H561">
            <v>0</v>
          </cell>
          <cell r="I561">
            <v>0</v>
          </cell>
        </row>
        <row r="562">
          <cell r="C562" t="str">
            <v>SOQUEL</v>
          </cell>
          <cell r="D562" t="str">
            <v>GALEN BIOTECHNOLOGIES, LLC</v>
          </cell>
          <cell r="E562">
            <v>0</v>
          </cell>
          <cell r="F562">
            <v>361354</v>
          </cell>
          <cell r="G562">
            <v>64313</v>
          </cell>
          <cell r="H562">
            <v>0</v>
          </cell>
          <cell r="I562">
            <v>0</v>
          </cell>
        </row>
        <row r="563">
          <cell r="C563" t="str">
            <v>STANFORD</v>
          </cell>
          <cell r="D563" t="str">
            <v>STANFORD UNIVERSITY</v>
          </cell>
          <cell r="E563">
            <v>357868902</v>
          </cell>
          <cell r="F563">
            <v>389145293</v>
          </cell>
          <cell r="G563">
            <v>423801376</v>
          </cell>
          <cell r="H563">
            <v>427012832</v>
          </cell>
          <cell r="I563">
            <v>465901714</v>
          </cell>
        </row>
        <row r="564">
          <cell r="C564" t="str">
            <v>STANFORD</v>
          </cell>
          <cell r="D564" t="str">
            <v>TIBARAY, INC.</v>
          </cell>
          <cell r="E564">
            <v>0</v>
          </cell>
          <cell r="F564">
            <v>0</v>
          </cell>
          <cell r="G564">
            <v>0</v>
          </cell>
          <cell r="H564">
            <v>0</v>
          </cell>
          <cell r="I564">
            <v>224658</v>
          </cell>
        </row>
        <row r="565">
          <cell r="C565" t="str">
            <v>WOODSIDE</v>
          </cell>
          <cell r="D565" t="str">
            <v>MANZANITA PHARMACEUTICALS, INC.</v>
          </cell>
          <cell r="E565">
            <v>288301</v>
          </cell>
          <cell r="F565">
            <v>0</v>
          </cell>
          <cell r="G565">
            <v>0</v>
          </cell>
          <cell r="H565">
            <v>0</v>
          </cell>
          <cell r="I565">
            <v>1220153</v>
          </cell>
        </row>
        <row r="566">
          <cell r="E566">
            <v>453925006</v>
          </cell>
          <cell r="F566">
            <v>490204925</v>
          </cell>
          <cell r="G566">
            <v>529207393</v>
          </cell>
          <cell r="H566">
            <v>530216910</v>
          </cell>
          <cell r="I566">
            <v>589849242</v>
          </cell>
        </row>
        <row r="567">
          <cell r="C567" t="str">
            <v>SAN JOSE</v>
          </cell>
          <cell r="D567" t="str">
            <v>ARIDIS PHARMACEUTICALS, LLC</v>
          </cell>
          <cell r="E567">
            <v>5784673</v>
          </cell>
          <cell r="F567">
            <v>283500</v>
          </cell>
          <cell r="G567">
            <v>2224691</v>
          </cell>
          <cell r="H567">
            <v>383466</v>
          </cell>
          <cell r="I567">
            <v>0</v>
          </cell>
        </row>
        <row r="568">
          <cell r="C568" t="str">
            <v>SAN JOSE</v>
          </cell>
          <cell r="D568" t="str">
            <v>NORTHWIND MEDICAL, INC.</v>
          </cell>
          <cell r="E568">
            <v>0</v>
          </cell>
          <cell r="F568">
            <v>0</v>
          </cell>
          <cell r="G568">
            <v>0</v>
          </cell>
          <cell r="H568">
            <v>179155</v>
          </cell>
          <cell r="I568">
            <v>0</v>
          </cell>
        </row>
        <row r="569">
          <cell r="C569" t="str">
            <v>SAN JOSE</v>
          </cell>
          <cell r="D569" t="str">
            <v>PARADROMICS, INC.</v>
          </cell>
          <cell r="E569">
            <v>0</v>
          </cell>
          <cell r="F569">
            <v>0</v>
          </cell>
          <cell r="G569">
            <v>0</v>
          </cell>
          <cell r="H569">
            <v>399248</v>
          </cell>
          <cell r="I569">
            <v>398523</v>
          </cell>
        </row>
        <row r="570">
          <cell r="C570" t="str">
            <v>SAN JOSE</v>
          </cell>
          <cell r="D570" t="str">
            <v>SAN JOSE STATE UNIVERSITY</v>
          </cell>
          <cell r="E570">
            <v>1428290</v>
          </cell>
          <cell r="F570">
            <v>1260628</v>
          </cell>
          <cell r="G570">
            <v>1549135</v>
          </cell>
          <cell r="H570">
            <v>1346989</v>
          </cell>
          <cell r="I570">
            <v>1340757</v>
          </cell>
        </row>
        <row r="571">
          <cell r="C571" t="str">
            <v>SAN JOSE</v>
          </cell>
          <cell r="D571" t="str">
            <v>TECH MUSEUM OF INNOVATION</v>
          </cell>
          <cell r="E571">
            <v>0</v>
          </cell>
          <cell r="F571">
            <v>0</v>
          </cell>
          <cell r="G571">
            <v>0</v>
          </cell>
          <cell r="H571">
            <v>0</v>
          </cell>
          <cell r="I571">
            <v>247077</v>
          </cell>
        </row>
        <row r="572">
          <cell r="C572" t="str">
            <v>SAN JOSE</v>
          </cell>
          <cell r="D572" t="str">
            <v>ZYMERA, INC.</v>
          </cell>
          <cell r="E572">
            <v>0</v>
          </cell>
          <cell r="F572">
            <v>325625</v>
          </cell>
          <cell r="G572">
            <v>0</v>
          </cell>
          <cell r="H572">
            <v>0</v>
          </cell>
          <cell r="I572">
            <v>0</v>
          </cell>
        </row>
        <row r="573">
          <cell r="E573">
            <v>7212963</v>
          </cell>
          <cell r="F573">
            <v>1869753</v>
          </cell>
          <cell r="G573">
            <v>3773826</v>
          </cell>
          <cell r="H573">
            <v>2308858</v>
          </cell>
          <cell r="I573">
            <v>1986357</v>
          </cell>
        </row>
        <row r="574">
          <cell r="C574" t="str">
            <v>CARMEL</v>
          </cell>
          <cell r="D574" t="str">
            <v>STIMDESIGNS, LLC</v>
          </cell>
          <cell r="E574">
            <v>200114</v>
          </cell>
          <cell r="F574">
            <v>0</v>
          </cell>
          <cell r="G574">
            <v>0</v>
          </cell>
          <cell r="H574">
            <v>0</v>
          </cell>
          <cell r="I574">
            <v>0</v>
          </cell>
        </row>
        <row r="575">
          <cell r="C575" t="str">
            <v>SANTA CRUZ</v>
          </cell>
          <cell r="D575" t="str">
            <v>SOCIETY FOR THE ADV CHICANOS/NATIVE AMER</v>
          </cell>
          <cell r="E575">
            <v>1786860</v>
          </cell>
          <cell r="F575">
            <v>1646460</v>
          </cell>
          <cell r="G575">
            <v>1646460</v>
          </cell>
          <cell r="H575">
            <v>1646460</v>
          </cell>
          <cell r="I575">
            <v>1646460</v>
          </cell>
        </row>
        <row r="576">
          <cell r="C576" t="str">
            <v>SANTA CRUZ</v>
          </cell>
          <cell r="D576" t="str">
            <v>TWO PORE GUYS, INC.</v>
          </cell>
          <cell r="E576">
            <v>149985</v>
          </cell>
          <cell r="F576">
            <v>0</v>
          </cell>
          <cell r="G576">
            <v>0</v>
          </cell>
          <cell r="H576">
            <v>481500</v>
          </cell>
          <cell r="I576">
            <v>0</v>
          </cell>
        </row>
        <row r="577">
          <cell r="C577" t="str">
            <v>SANTA CRUZ</v>
          </cell>
          <cell r="D577" t="str">
            <v>UNIVERSITY OF CALIFORNIA SANTA CRUZ</v>
          </cell>
          <cell r="E577">
            <v>57102190</v>
          </cell>
          <cell r="F577">
            <v>60138608</v>
          </cell>
          <cell r="G577">
            <v>62133332</v>
          </cell>
          <cell r="H577">
            <v>63337436</v>
          </cell>
          <cell r="I577">
            <v>76890132</v>
          </cell>
        </row>
        <row r="578">
          <cell r="C578" t="str">
            <v>SEASIDE</v>
          </cell>
          <cell r="D578" t="str">
            <v>CALIFORNIA STATE UNIV, MONTEREY BAY</v>
          </cell>
          <cell r="E578">
            <v>0</v>
          </cell>
          <cell r="F578">
            <v>0</v>
          </cell>
          <cell r="G578">
            <v>198406</v>
          </cell>
          <cell r="H578">
            <v>205955</v>
          </cell>
          <cell r="I578">
            <v>210072</v>
          </cell>
        </row>
        <row r="579">
          <cell r="E579">
            <v>59239149</v>
          </cell>
          <cell r="F579">
            <v>61785068</v>
          </cell>
          <cell r="G579">
            <v>63978198</v>
          </cell>
          <cell r="H579">
            <v>65671351</v>
          </cell>
          <cell r="I579">
            <v>78746664</v>
          </cell>
        </row>
        <row r="580">
          <cell r="E580">
            <v>911830</v>
          </cell>
          <cell r="F580">
            <v>727729</v>
          </cell>
          <cell r="H580">
            <v>596760</v>
          </cell>
          <cell r="I580">
            <v>149928</v>
          </cell>
        </row>
        <row r="581">
          <cell r="F581">
            <v>727729</v>
          </cell>
          <cell r="H581">
            <v>596760</v>
          </cell>
          <cell r="I581">
            <v>149928</v>
          </cell>
        </row>
        <row r="582">
          <cell r="C582" t="str">
            <v>BAKERSFIELD</v>
          </cell>
          <cell r="D582" t="str">
            <v>CALIFORNIA STATE UNIV BAKERSFIELD</v>
          </cell>
          <cell r="G582">
            <v>0</v>
          </cell>
          <cell r="H582">
            <v>176168</v>
          </cell>
          <cell r="I582">
            <v>354512</v>
          </cell>
        </row>
        <row r="583">
          <cell r="C583" t="str">
            <v>RIDGECREST</v>
          </cell>
          <cell r="D583" t="str">
            <v>COMPUTER TECHNOLOGY ASSOCIATES, INC.</v>
          </cell>
          <cell r="G583">
            <v>149100</v>
          </cell>
          <cell r="H583">
            <v>0</v>
          </cell>
          <cell r="I583">
            <v>296945</v>
          </cell>
        </row>
        <row r="584">
          <cell r="H584">
            <v>176168</v>
          </cell>
          <cell r="I584">
            <v>651457</v>
          </cell>
        </row>
        <row r="585">
          <cell r="C585" t="str">
            <v>SAN LUIS OBISPO</v>
          </cell>
          <cell r="D585" t="str">
            <v>CALIFORNIA POLY STATE U SAN LUIS OBISPO</v>
          </cell>
          <cell r="E585">
            <v>2013329</v>
          </cell>
          <cell r="F585">
            <v>1940057</v>
          </cell>
          <cell r="G585">
            <v>2092368</v>
          </cell>
          <cell r="H585">
            <v>1877946</v>
          </cell>
          <cell r="I585">
            <v>1092217</v>
          </cell>
        </row>
        <row r="586">
          <cell r="C586" t="str">
            <v>SANTA BARBARA</v>
          </cell>
          <cell r="D586" t="str">
            <v>ACELOT, INC.</v>
          </cell>
          <cell r="E586">
            <v>0</v>
          </cell>
          <cell r="F586">
            <v>0</v>
          </cell>
          <cell r="G586">
            <v>0</v>
          </cell>
          <cell r="H586">
            <v>223325</v>
          </cell>
          <cell r="I586">
            <v>0</v>
          </cell>
        </row>
        <row r="587">
          <cell r="C587" t="str">
            <v>SANTA BARBARA</v>
          </cell>
          <cell r="D587" t="str">
            <v>ANASYS INSTRUMENTS CORPORATION</v>
          </cell>
          <cell r="E587">
            <v>151627</v>
          </cell>
          <cell r="F587">
            <v>591600</v>
          </cell>
          <cell r="G587">
            <v>1039890</v>
          </cell>
          <cell r="H587">
            <v>1079355</v>
          </cell>
          <cell r="I587">
            <v>811526</v>
          </cell>
        </row>
        <row r="588">
          <cell r="C588" t="str">
            <v>SANTA BARBARA</v>
          </cell>
          <cell r="D588" t="str">
            <v>APTITUDE MEDICAL SYSTEMS, INC.</v>
          </cell>
          <cell r="E588">
            <v>0</v>
          </cell>
          <cell r="F588">
            <v>448539</v>
          </cell>
          <cell r="G588">
            <v>1118007</v>
          </cell>
          <cell r="H588">
            <v>848451</v>
          </cell>
          <cell r="I588">
            <v>1769146</v>
          </cell>
        </row>
        <row r="589">
          <cell r="C589" t="str">
            <v>SANTA BARBARA</v>
          </cell>
          <cell r="D589" t="str">
            <v>BIOVINC, LLC</v>
          </cell>
          <cell r="E589">
            <v>0</v>
          </cell>
          <cell r="F589">
            <v>0</v>
          </cell>
          <cell r="G589">
            <v>374997</v>
          </cell>
          <cell r="H589">
            <v>330770</v>
          </cell>
          <cell r="I589">
            <v>1490777</v>
          </cell>
        </row>
        <row r="590">
          <cell r="C590" t="str">
            <v>SANTA BARBARA</v>
          </cell>
          <cell r="D590" t="str">
            <v>CELLOLOGI, LLC</v>
          </cell>
          <cell r="E590">
            <v>0</v>
          </cell>
          <cell r="F590">
            <v>0</v>
          </cell>
          <cell r="G590">
            <v>0</v>
          </cell>
          <cell r="H590">
            <v>215135</v>
          </cell>
          <cell r="I590">
            <v>0</v>
          </cell>
        </row>
        <row r="591">
          <cell r="C591" t="str">
            <v>SANTA BARBARA</v>
          </cell>
          <cell r="D591" t="str">
            <v>ENDOCOLE, LLC</v>
          </cell>
          <cell r="E591">
            <v>144150</v>
          </cell>
          <cell r="F591">
            <v>0</v>
          </cell>
          <cell r="G591">
            <v>0</v>
          </cell>
          <cell r="H591">
            <v>0</v>
          </cell>
          <cell r="I591">
            <v>0</v>
          </cell>
        </row>
        <row r="592">
          <cell r="C592" t="str">
            <v>SANTA BARBARA</v>
          </cell>
          <cell r="D592" t="str">
            <v>HHV-6 FOUNDATION</v>
          </cell>
          <cell r="E592">
            <v>0</v>
          </cell>
          <cell r="F592">
            <v>0</v>
          </cell>
          <cell r="G592">
            <v>0</v>
          </cell>
          <cell r="H592">
            <v>0</v>
          </cell>
          <cell r="I592">
            <v>4000</v>
          </cell>
        </row>
        <row r="593">
          <cell r="C593" t="str">
            <v>SANTA BARBARA</v>
          </cell>
          <cell r="D593" t="str">
            <v>MILO SENSORS, INC.</v>
          </cell>
          <cell r="E593">
            <v>0</v>
          </cell>
          <cell r="F593">
            <v>0</v>
          </cell>
          <cell r="G593">
            <v>0</v>
          </cell>
          <cell r="H593">
            <v>0</v>
          </cell>
          <cell r="I593">
            <v>223922</v>
          </cell>
        </row>
        <row r="594">
          <cell r="C594" t="str">
            <v>SANTA BARBARA</v>
          </cell>
          <cell r="D594" t="str">
            <v>PRAEVIUM RESEARCH, INC.</v>
          </cell>
          <cell r="E594">
            <v>493730</v>
          </cell>
          <cell r="F594">
            <v>426962</v>
          </cell>
          <cell r="G594">
            <v>0</v>
          </cell>
          <cell r="H594">
            <v>0</v>
          </cell>
          <cell r="I594">
            <v>500000</v>
          </cell>
        </row>
        <row r="595">
          <cell r="C595" t="str">
            <v>SANTA BARBARA</v>
          </cell>
          <cell r="D595" t="str">
            <v>SANSUM DIABETES RESEARCH INSTITUTE</v>
          </cell>
          <cell r="E595">
            <v>2250000</v>
          </cell>
          <cell r="F595">
            <v>0</v>
          </cell>
          <cell r="G595">
            <v>0</v>
          </cell>
          <cell r="H595">
            <v>0</v>
          </cell>
          <cell r="I595">
            <v>0</v>
          </cell>
        </row>
        <row r="596">
          <cell r="C596" t="str">
            <v>SANTA BARBARA</v>
          </cell>
          <cell r="D596" t="str">
            <v>SERIMMUNE, INC.</v>
          </cell>
          <cell r="E596">
            <v>0</v>
          </cell>
          <cell r="F596">
            <v>0</v>
          </cell>
          <cell r="G596">
            <v>0</v>
          </cell>
          <cell r="H596">
            <v>224774</v>
          </cell>
          <cell r="I596">
            <v>1371237</v>
          </cell>
        </row>
        <row r="597">
          <cell r="C597" t="str">
            <v>SANTA BARBARA</v>
          </cell>
          <cell r="D597" t="str">
            <v>UNIVERSITY OF CALIFORNIA SANTA BARBARA</v>
          </cell>
          <cell r="E597">
            <v>18453859</v>
          </cell>
          <cell r="F597">
            <v>17958079</v>
          </cell>
          <cell r="G597">
            <v>15268654</v>
          </cell>
          <cell r="H597">
            <v>18286976</v>
          </cell>
          <cell r="I597">
            <v>15591184</v>
          </cell>
        </row>
        <row r="598">
          <cell r="C598" t="str">
            <v>SANTA MARIA</v>
          </cell>
          <cell r="D598" t="str">
            <v>ALLAN HANCOCK COLLEGE</v>
          </cell>
          <cell r="E598">
            <v>0</v>
          </cell>
          <cell r="F598">
            <v>196050</v>
          </cell>
          <cell r="G598">
            <v>190810</v>
          </cell>
          <cell r="H598">
            <v>194050</v>
          </cell>
          <cell r="I598">
            <v>190810</v>
          </cell>
        </row>
        <row r="599">
          <cell r="E599">
            <v>23506695</v>
          </cell>
          <cell r="F599">
            <v>21561287</v>
          </cell>
          <cell r="G599">
            <v>20084726</v>
          </cell>
          <cell r="H599">
            <v>23280782</v>
          </cell>
          <cell r="I599">
            <v>23044819</v>
          </cell>
        </row>
        <row r="600">
          <cell r="C600" t="str">
            <v>CAMARILLO</v>
          </cell>
          <cell r="D600" t="str">
            <v>REMD BIOTHERAPEUTICS, INC.</v>
          </cell>
          <cell r="E600">
            <v>0</v>
          </cell>
          <cell r="F600">
            <v>0</v>
          </cell>
          <cell r="G600">
            <v>0</v>
          </cell>
          <cell r="H600">
            <v>224664</v>
          </cell>
          <cell r="I600">
            <v>748101</v>
          </cell>
        </row>
        <row r="601">
          <cell r="C601" t="str">
            <v>NEWBURY PARK</v>
          </cell>
          <cell r="D601" t="str">
            <v>SOCRATES BIOSCIENCES, INC.</v>
          </cell>
          <cell r="E601">
            <v>0</v>
          </cell>
          <cell r="F601">
            <v>0</v>
          </cell>
          <cell r="G601">
            <v>0</v>
          </cell>
          <cell r="H601">
            <v>224997</v>
          </cell>
          <cell r="I601">
            <v>0</v>
          </cell>
        </row>
        <row r="602">
          <cell r="C602" t="str">
            <v>NEWBURY PARK</v>
          </cell>
          <cell r="D602" t="str">
            <v>SYMBION RESEARCH INTERNATIONAL</v>
          </cell>
          <cell r="E602">
            <v>100000</v>
          </cell>
          <cell r="F602">
            <v>0</v>
          </cell>
          <cell r="G602">
            <v>0</v>
          </cell>
          <cell r="H602">
            <v>0</v>
          </cell>
          <cell r="I602">
            <v>0</v>
          </cell>
        </row>
        <row r="603">
          <cell r="C603" t="str">
            <v>OXNARD</v>
          </cell>
          <cell r="D603" t="str">
            <v>OAK THERAPEUTICS, INC.</v>
          </cell>
          <cell r="E603">
            <v>0</v>
          </cell>
          <cell r="F603">
            <v>0</v>
          </cell>
          <cell r="G603">
            <v>0</v>
          </cell>
          <cell r="H603">
            <v>220582</v>
          </cell>
          <cell r="I603">
            <v>0</v>
          </cell>
        </row>
        <row r="604">
          <cell r="C604" t="str">
            <v>SANTA PAULA</v>
          </cell>
          <cell r="D604" t="str">
            <v>SUNNY BIODISCOVERY, INC.</v>
          </cell>
          <cell r="E604">
            <v>149451</v>
          </cell>
          <cell r="F604">
            <v>0</v>
          </cell>
          <cell r="G604">
            <v>0</v>
          </cell>
          <cell r="H604">
            <v>0</v>
          </cell>
          <cell r="I604">
            <v>0</v>
          </cell>
        </row>
        <row r="605">
          <cell r="C605" t="str">
            <v>THOUSAND OAKS</v>
          </cell>
          <cell r="D605" t="str">
            <v>LIPOGENE COMPANY, INC.</v>
          </cell>
          <cell r="E605">
            <v>0</v>
          </cell>
          <cell r="F605">
            <v>0</v>
          </cell>
          <cell r="G605">
            <v>0</v>
          </cell>
          <cell r="H605">
            <v>499613</v>
          </cell>
          <cell r="I605">
            <v>1108240</v>
          </cell>
        </row>
        <row r="606">
          <cell r="C606" t="str">
            <v>VENTURA</v>
          </cell>
          <cell r="D606" t="str">
            <v>COASTAL MARINE BIOLABS</v>
          </cell>
          <cell r="E606">
            <v>0</v>
          </cell>
          <cell r="F606">
            <v>219964</v>
          </cell>
          <cell r="G606">
            <v>211191</v>
          </cell>
          <cell r="H606">
            <v>307964</v>
          </cell>
          <cell r="I606">
            <v>205021</v>
          </cell>
        </row>
        <row r="607">
          <cell r="C607" t="str">
            <v>WESTLAKE VILLAGE</v>
          </cell>
          <cell r="D607" t="str">
            <v>BIOSTRUXS, LLC</v>
          </cell>
          <cell r="E607">
            <v>497155</v>
          </cell>
          <cell r="F607">
            <v>497155</v>
          </cell>
          <cell r="G607">
            <v>0</v>
          </cell>
          <cell r="H607">
            <v>0</v>
          </cell>
          <cell r="I607">
            <v>0</v>
          </cell>
        </row>
        <row r="608">
          <cell r="C608" t="str">
            <v>WESTLAKE VILLAGE</v>
          </cell>
          <cell r="D608" t="str">
            <v>CYNVENIO BIOSYSTEMS, INC.</v>
          </cell>
          <cell r="E608">
            <v>1701281</v>
          </cell>
          <cell r="F608">
            <v>0</v>
          </cell>
          <cell r="G608">
            <v>0</v>
          </cell>
          <cell r="H608">
            <v>0</v>
          </cell>
          <cell r="I608">
            <v>0</v>
          </cell>
        </row>
        <row r="609">
          <cell r="C609" t="str">
            <v>WESTLAKE VILLAGE</v>
          </cell>
          <cell r="D609" t="str">
            <v>SELFA, INC.</v>
          </cell>
          <cell r="E609">
            <v>0</v>
          </cell>
          <cell r="F609">
            <v>212718</v>
          </cell>
          <cell r="G609">
            <v>758101</v>
          </cell>
          <cell r="H609">
            <v>729898</v>
          </cell>
          <cell r="I609">
            <v>0</v>
          </cell>
        </row>
        <row r="610">
          <cell r="E610">
            <v>2447887</v>
          </cell>
          <cell r="F610">
            <v>929837</v>
          </cell>
          <cell r="G610">
            <v>969292</v>
          </cell>
          <cell r="H610">
            <v>2207718</v>
          </cell>
          <cell r="I610">
            <v>2061362</v>
          </cell>
        </row>
        <row r="611">
          <cell r="C611" t="str">
            <v>ALTADENA</v>
          </cell>
          <cell r="D611" t="str">
            <v>RASOPATHIES NETWORK USA</v>
          </cell>
          <cell r="E611">
            <v>0</v>
          </cell>
          <cell r="F611">
            <v>0</v>
          </cell>
          <cell r="G611">
            <v>33000</v>
          </cell>
          <cell r="H611">
            <v>0</v>
          </cell>
          <cell r="I611">
            <v>24000</v>
          </cell>
        </row>
        <row r="612">
          <cell r="C612" t="str">
            <v>AZUSA</v>
          </cell>
          <cell r="D612" t="str">
            <v>AZUSA PACIFIC UNIVERSITY</v>
          </cell>
          <cell r="E612">
            <v>206074</v>
          </cell>
          <cell r="F612">
            <v>178416</v>
          </cell>
          <cell r="G612">
            <v>0</v>
          </cell>
          <cell r="H612">
            <v>0</v>
          </cell>
          <cell r="I612">
            <v>0</v>
          </cell>
        </row>
        <row r="613">
          <cell r="C613" t="str">
            <v>AZUSA</v>
          </cell>
          <cell r="D613" t="str">
            <v>SILVER LAKE RESEARCH CORPORATION</v>
          </cell>
          <cell r="E613">
            <v>0</v>
          </cell>
          <cell r="F613">
            <v>521510</v>
          </cell>
          <cell r="G613">
            <v>744989</v>
          </cell>
          <cell r="H613">
            <v>1714659</v>
          </cell>
          <cell r="I613">
            <v>1489678</v>
          </cell>
        </row>
        <row r="614">
          <cell r="C614" t="str">
            <v>Altadena</v>
          </cell>
          <cell r="D614" t="str">
            <v>BLUE MARBLE REHAB, INC.</v>
          </cell>
          <cell r="E614">
            <v>192382</v>
          </cell>
          <cell r="F614">
            <v>1221612</v>
          </cell>
          <cell r="G614">
            <v>428245</v>
          </cell>
          <cell r="H614">
            <v>224229</v>
          </cell>
          <cell r="I614">
            <v>670125</v>
          </cell>
        </row>
        <row r="615">
          <cell r="C615" t="str">
            <v>CLAREMONT</v>
          </cell>
          <cell r="D615" t="str">
            <v>CLAREMONT GRADUATE UNIVERSITY</v>
          </cell>
          <cell r="E615">
            <v>3319740</v>
          </cell>
          <cell r="F615">
            <v>3338068</v>
          </cell>
          <cell r="G615">
            <v>2019759</v>
          </cell>
          <cell r="H615">
            <v>1560475</v>
          </cell>
          <cell r="I615">
            <v>1210483</v>
          </cell>
        </row>
        <row r="616">
          <cell r="C616" t="str">
            <v>CLAREMONT</v>
          </cell>
          <cell r="D616" t="str">
            <v>CLAREMONT MC KENNA COLLEGE</v>
          </cell>
          <cell r="E616">
            <v>0</v>
          </cell>
          <cell r="F616">
            <v>0</v>
          </cell>
          <cell r="G616">
            <v>0</v>
          </cell>
          <cell r="H616">
            <v>0</v>
          </cell>
          <cell r="I616">
            <v>412415</v>
          </cell>
        </row>
        <row r="617">
          <cell r="C617" t="str">
            <v>CLAREMONT</v>
          </cell>
          <cell r="D617" t="str">
            <v>HARVEY MUDD COLLEGE</v>
          </cell>
          <cell r="E617">
            <v>0</v>
          </cell>
          <cell r="F617">
            <v>0</v>
          </cell>
          <cell r="G617">
            <v>391528</v>
          </cell>
          <cell r="H617">
            <v>0</v>
          </cell>
          <cell r="I617">
            <v>0</v>
          </cell>
        </row>
        <row r="618">
          <cell r="C618" t="str">
            <v>CLAREMONT</v>
          </cell>
          <cell r="D618" t="str">
            <v>KECK GRADUATE INST OF APPLIED LIFE SCIS</v>
          </cell>
          <cell r="E618">
            <v>803134</v>
          </cell>
          <cell r="F618">
            <v>607711</v>
          </cell>
          <cell r="G618">
            <v>555804</v>
          </cell>
          <cell r="H618">
            <v>541354</v>
          </cell>
          <cell r="I618">
            <v>733825</v>
          </cell>
        </row>
        <row r="619">
          <cell r="C619" t="str">
            <v>CLAREMONT</v>
          </cell>
          <cell r="D619" t="str">
            <v>POMONA COLLEGE</v>
          </cell>
          <cell r="E619">
            <v>232017</v>
          </cell>
          <cell r="F619">
            <v>643709</v>
          </cell>
          <cell r="G619">
            <v>0</v>
          </cell>
          <cell r="H619">
            <v>0</v>
          </cell>
          <cell r="I619">
            <v>0</v>
          </cell>
        </row>
        <row r="620">
          <cell r="C620" t="str">
            <v>CLAREMONT</v>
          </cell>
          <cell r="D620" t="str">
            <v>SYNEDGEN, INC.</v>
          </cell>
          <cell r="E620">
            <v>149901</v>
          </cell>
          <cell r="F620">
            <v>196707</v>
          </cell>
          <cell r="G620">
            <v>146412</v>
          </cell>
          <cell r="H620">
            <v>224412</v>
          </cell>
          <cell r="I620">
            <v>0</v>
          </cell>
        </row>
        <row r="621">
          <cell r="C621" t="str">
            <v>LA VERNE</v>
          </cell>
          <cell r="D621" t="str">
            <v>HUMURINE TECHNOLOGIES, INC.</v>
          </cell>
          <cell r="E621">
            <v>0</v>
          </cell>
          <cell r="F621">
            <v>0</v>
          </cell>
          <cell r="G621">
            <v>0</v>
          </cell>
          <cell r="H621">
            <v>300000</v>
          </cell>
          <cell r="I621">
            <v>0</v>
          </cell>
        </row>
        <row r="622">
          <cell r="C622" t="str">
            <v>PASADENA</v>
          </cell>
          <cell r="D622" t="str">
            <v>AURITEC PHARMACEUTICALS, INC.</v>
          </cell>
          <cell r="E622">
            <v>2089688</v>
          </cell>
          <cell r="F622">
            <v>628279</v>
          </cell>
          <cell r="G622">
            <v>1001454</v>
          </cell>
          <cell r="H622">
            <v>2589591</v>
          </cell>
          <cell r="I622">
            <v>991145</v>
          </cell>
        </row>
        <row r="623">
          <cell r="C623" t="str">
            <v>PASADENA</v>
          </cell>
          <cell r="D623" t="str">
            <v>BCN BIOSCIENCES, LLC</v>
          </cell>
          <cell r="E623">
            <v>0</v>
          </cell>
          <cell r="F623">
            <v>209208</v>
          </cell>
          <cell r="G623">
            <v>1997849</v>
          </cell>
          <cell r="H623">
            <v>2309176</v>
          </cell>
          <cell r="I623">
            <v>1828001</v>
          </cell>
        </row>
        <row r="624">
          <cell r="C624" t="str">
            <v>PASADENA</v>
          </cell>
          <cell r="D624" t="str">
            <v>BRAIN RECOVERY PROJECT</v>
          </cell>
          <cell r="E624">
            <v>0</v>
          </cell>
          <cell r="F624">
            <v>25000</v>
          </cell>
          <cell r="G624">
            <v>0</v>
          </cell>
          <cell r="H624">
            <v>0</v>
          </cell>
          <cell r="I624">
            <v>0</v>
          </cell>
        </row>
        <row r="625">
          <cell r="C625" t="str">
            <v>PASADENA</v>
          </cell>
          <cell r="D625" t="str">
            <v>CALIFORNIA INSTITUTE OF TECHNOLOGY</v>
          </cell>
          <cell r="E625">
            <v>59559501</v>
          </cell>
          <cell r="F625">
            <v>63082330</v>
          </cell>
          <cell r="G625">
            <v>55341082</v>
          </cell>
          <cell r="H625">
            <v>63095448</v>
          </cell>
          <cell r="I625">
            <v>63585097</v>
          </cell>
        </row>
        <row r="626">
          <cell r="C626" t="str">
            <v>PASADENA</v>
          </cell>
          <cell r="D626" t="str">
            <v>DETON CORPORATION</v>
          </cell>
          <cell r="E626">
            <v>296721</v>
          </cell>
          <cell r="F626">
            <v>0</v>
          </cell>
          <cell r="G626">
            <v>0</v>
          </cell>
          <cell r="H626">
            <v>224981</v>
          </cell>
          <cell r="I626">
            <v>224999</v>
          </cell>
        </row>
        <row r="627">
          <cell r="C627" t="str">
            <v>PASADENA</v>
          </cell>
          <cell r="D627" t="str">
            <v>EPICENTER SOFTWARE</v>
          </cell>
          <cell r="E627">
            <v>433513</v>
          </cell>
          <cell r="F627">
            <v>0</v>
          </cell>
          <cell r="G627">
            <v>0</v>
          </cell>
          <cell r="H627">
            <v>0</v>
          </cell>
          <cell r="I627">
            <v>0</v>
          </cell>
        </row>
        <row r="628">
          <cell r="C628" t="str">
            <v>PASADENA</v>
          </cell>
          <cell r="D628" t="str">
            <v>EVORX TECHNOLOGIES, INC.</v>
          </cell>
          <cell r="E628">
            <v>249748</v>
          </cell>
          <cell r="F628">
            <v>0</v>
          </cell>
          <cell r="G628">
            <v>299990</v>
          </cell>
          <cell r="H628">
            <v>855568</v>
          </cell>
          <cell r="I628">
            <v>1144342</v>
          </cell>
        </row>
        <row r="629">
          <cell r="C629" t="str">
            <v>PASADENA</v>
          </cell>
          <cell r="D629" t="str">
            <v>EYEMEDIX, INC.</v>
          </cell>
          <cell r="E629">
            <v>0</v>
          </cell>
          <cell r="F629">
            <v>0</v>
          </cell>
          <cell r="G629">
            <v>180751</v>
          </cell>
          <cell r="H629">
            <v>0</v>
          </cell>
          <cell r="I629">
            <v>0</v>
          </cell>
        </row>
        <row r="630">
          <cell r="C630" t="str">
            <v>PASADENA</v>
          </cell>
          <cell r="D630" t="str">
            <v>FLUID SYNCHRONY, LLC</v>
          </cell>
          <cell r="E630">
            <v>0</v>
          </cell>
          <cell r="F630">
            <v>349997</v>
          </cell>
          <cell r="G630">
            <v>677756</v>
          </cell>
          <cell r="H630">
            <v>367759</v>
          </cell>
          <cell r="I630">
            <v>0</v>
          </cell>
        </row>
        <row r="631">
          <cell r="C631" t="str">
            <v>PASADENA</v>
          </cell>
          <cell r="D631" t="str">
            <v>HUNTINGTON MEDICAL RESEARCH INSTITUTES</v>
          </cell>
          <cell r="E631">
            <v>5899398</v>
          </cell>
          <cell r="F631">
            <v>5761176</v>
          </cell>
          <cell r="G631">
            <v>12675312</v>
          </cell>
          <cell r="H631">
            <v>10089144</v>
          </cell>
          <cell r="I631">
            <v>2661018</v>
          </cell>
        </row>
        <row r="632">
          <cell r="C632" t="str">
            <v>PASADENA</v>
          </cell>
          <cell r="D632" t="str">
            <v>MATERIA, INC.</v>
          </cell>
          <cell r="E632">
            <v>543953</v>
          </cell>
          <cell r="F632">
            <v>150000</v>
          </cell>
          <cell r="G632">
            <v>494726</v>
          </cell>
          <cell r="H632">
            <v>538106</v>
          </cell>
          <cell r="I632">
            <v>53631</v>
          </cell>
        </row>
        <row r="633">
          <cell r="C633" t="str">
            <v>PASADENA</v>
          </cell>
          <cell r="D633" t="str">
            <v>NEUMEDICINES, INC.</v>
          </cell>
          <cell r="E633">
            <v>0</v>
          </cell>
          <cell r="F633">
            <v>0</v>
          </cell>
          <cell r="G633">
            <v>1088333</v>
          </cell>
          <cell r="H633">
            <v>417175</v>
          </cell>
          <cell r="I633">
            <v>0</v>
          </cell>
        </row>
        <row r="634">
          <cell r="C634" t="str">
            <v>PASADENA</v>
          </cell>
          <cell r="D634" t="str">
            <v>O-RAY PHARMA, INC.</v>
          </cell>
          <cell r="E634">
            <v>0</v>
          </cell>
          <cell r="F634">
            <v>998424</v>
          </cell>
          <cell r="G634">
            <v>660269</v>
          </cell>
          <cell r="H634">
            <v>634501</v>
          </cell>
          <cell r="I634">
            <v>567267</v>
          </cell>
        </row>
        <row r="635">
          <cell r="C635" t="str">
            <v>PASADENA</v>
          </cell>
          <cell r="D635" t="str">
            <v>OPHIDION, INC.</v>
          </cell>
          <cell r="E635">
            <v>0</v>
          </cell>
          <cell r="F635">
            <v>0</v>
          </cell>
          <cell r="G635">
            <v>386184</v>
          </cell>
          <cell r="H635">
            <v>407007</v>
          </cell>
          <cell r="I635">
            <v>0</v>
          </cell>
        </row>
        <row r="636">
          <cell r="C636" t="str">
            <v>PASADENA</v>
          </cell>
          <cell r="D636" t="str">
            <v>PLATINUM GROUP COATINGS, LLC</v>
          </cell>
          <cell r="E636">
            <v>0</v>
          </cell>
          <cell r="F636">
            <v>189218</v>
          </cell>
          <cell r="G636">
            <v>667184</v>
          </cell>
          <cell r="H636">
            <v>610889</v>
          </cell>
          <cell r="I636">
            <v>725814</v>
          </cell>
        </row>
        <row r="637">
          <cell r="C637" t="str">
            <v>PASADENA</v>
          </cell>
          <cell r="D637" t="str">
            <v>PROTABIT, LLC</v>
          </cell>
          <cell r="E637">
            <v>0</v>
          </cell>
          <cell r="F637">
            <v>0</v>
          </cell>
          <cell r="G637">
            <v>150000</v>
          </cell>
          <cell r="H637">
            <v>869021</v>
          </cell>
          <cell r="I637">
            <v>1271042</v>
          </cell>
        </row>
        <row r="638">
          <cell r="C638" t="str">
            <v>PASADENA</v>
          </cell>
          <cell r="D638" t="str">
            <v>PROTERIS BIOTECH, INC.</v>
          </cell>
          <cell r="E638">
            <v>0</v>
          </cell>
          <cell r="F638">
            <v>0</v>
          </cell>
          <cell r="G638">
            <v>0</v>
          </cell>
          <cell r="H638">
            <v>199860</v>
          </cell>
          <cell r="I638">
            <v>80000</v>
          </cell>
        </row>
        <row r="639">
          <cell r="C639" t="str">
            <v>PASADENA</v>
          </cell>
          <cell r="D639" t="str">
            <v>SUMO BIOSCIENCES, LLC</v>
          </cell>
          <cell r="E639">
            <v>0</v>
          </cell>
          <cell r="F639">
            <v>224999</v>
          </cell>
          <cell r="G639">
            <v>788879</v>
          </cell>
          <cell r="H639">
            <v>1208769</v>
          </cell>
          <cell r="I639">
            <v>0</v>
          </cell>
        </row>
        <row r="640">
          <cell r="C640" t="str">
            <v>PASADENA</v>
          </cell>
          <cell r="D640" t="str">
            <v>VIOMEDIX, LLC</v>
          </cell>
          <cell r="E640">
            <v>0</v>
          </cell>
          <cell r="F640">
            <v>0</v>
          </cell>
          <cell r="G640">
            <v>0</v>
          </cell>
          <cell r="H640">
            <v>0</v>
          </cell>
          <cell r="I640">
            <v>279906</v>
          </cell>
        </row>
        <row r="641">
          <cell r="C641" t="str">
            <v>SOUTH PASADENA</v>
          </cell>
          <cell r="D641" t="str">
            <v>SYNTOUCH, LLC</v>
          </cell>
          <cell r="E641">
            <v>0</v>
          </cell>
          <cell r="F641">
            <v>224191</v>
          </cell>
          <cell r="G641">
            <v>0</v>
          </cell>
          <cell r="H641">
            <v>0</v>
          </cell>
          <cell r="I641">
            <v>0</v>
          </cell>
        </row>
        <row r="642">
          <cell r="C642" t="str">
            <v>UPLAND</v>
          </cell>
          <cell r="D642" t="str">
            <v>CLAREMONT BIOSOLUTIONS, LLC</v>
          </cell>
          <cell r="E642">
            <v>1000000</v>
          </cell>
          <cell r="F642">
            <v>1349366</v>
          </cell>
          <cell r="G642">
            <v>342143</v>
          </cell>
          <cell r="H642">
            <v>0</v>
          </cell>
          <cell r="I642">
            <v>0</v>
          </cell>
        </row>
        <row r="643">
          <cell r="E643">
            <v>74975770</v>
          </cell>
          <cell r="F643">
            <v>79899921</v>
          </cell>
          <cell r="G643">
            <v>81071649</v>
          </cell>
          <cell r="H643">
            <v>88982124</v>
          </cell>
          <cell r="I643">
            <v>77952788</v>
          </cell>
        </row>
        <row r="644">
          <cell r="C644" t="str">
            <v>LOS ANGELES</v>
          </cell>
          <cell r="D644" t="str">
            <v>CEDARS-SINAI MEDICAL CENTER</v>
          </cell>
          <cell r="E644">
            <v>27956249</v>
          </cell>
          <cell r="F644">
            <v>34423826</v>
          </cell>
          <cell r="G644">
            <v>41464366</v>
          </cell>
          <cell r="H644">
            <v>47454095</v>
          </cell>
          <cell r="I644">
            <v>55740921</v>
          </cell>
        </row>
        <row r="645">
          <cell r="C645" t="str">
            <v>LOS ANGELES</v>
          </cell>
          <cell r="D645" t="str">
            <v>CHILDREN'S HOSPITAL OF LOS ANGELES</v>
          </cell>
          <cell r="E645">
            <v>17149123</v>
          </cell>
          <cell r="F645">
            <v>22880063</v>
          </cell>
          <cell r="G645">
            <v>22263973</v>
          </cell>
          <cell r="H645">
            <v>20236544</v>
          </cell>
          <cell r="I645">
            <v>21868818</v>
          </cell>
        </row>
        <row r="646">
          <cell r="C646" t="str">
            <v>LOS ANGELES</v>
          </cell>
          <cell r="D646" t="str">
            <v>EYE-PREDICT, LLC</v>
          </cell>
          <cell r="E646">
            <v>0</v>
          </cell>
          <cell r="F646">
            <v>0</v>
          </cell>
          <cell r="G646">
            <v>0</v>
          </cell>
          <cell r="H646">
            <v>349999</v>
          </cell>
          <cell r="I646">
            <v>349999</v>
          </cell>
        </row>
        <row r="647">
          <cell r="C647" t="str">
            <v>LOS ANGELES</v>
          </cell>
          <cell r="D647" t="str">
            <v>VIDATAK, LLC</v>
          </cell>
          <cell r="E647">
            <v>181490</v>
          </cell>
          <cell r="F647">
            <v>0</v>
          </cell>
          <cell r="G647">
            <v>579646</v>
          </cell>
          <cell r="H647">
            <v>521101</v>
          </cell>
          <cell r="I647">
            <v>0</v>
          </cell>
        </row>
        <row r="648">
          <cell r="C648" t="str">
            <v>MONTROSE</v>
          </cell>
          <cell r="D648" t="str">
            <v>HILLHURST BIOPHARMACEUTICALS, INC.</v>
          </cell>
          <cell r="E648">
            <v>0</v>
          </cell>
          <cell r="F648">
            <v>0</v>
          </cell>
          <cell r="G648">
            <v>475519</v>
          </cell>
          <cell r="H648">
            <v>1344696</v>
          </cell>
          <cell r="I648">
            <v>676584</v>
          </cell>
        </row>
        <row r="649">
          <cell r="C649" t="str">
            <v>SYLMAR</v>
          </cell>
          <cell r="D649" t="str">
            <v>OLIVE VIEW-UCLA EDUCATION AND RES INST</v>
          </cell>
          <cell r="E649">
            <v>674561</v>
          </cell>
          <cell r="F649">
            <v>210807</v>
          </cell>
          <cell r="G649">
            <v>122300</v>
          </cell>
          <cell r="H649">
            <v>0</v>
          </cell>
          <cell r="I649">
            <v>0</v>
          </cell>
        </row>
        <row r="650">
          <cell r="E650">
            <v>45961423</v>
          </cell>
          <cell r="F650">
            <v>57514696</v>
          </cell>
          <cell r="G650">
            <v>64905804</v>
          </cell>
          <cell r="H650">
            <v>69906435</v>
          </cell>
          <cell r="I650">
            <v>78636322</v>
          </cell>
        </row>
        <row r="651">
          <cell r="E651">
            <v>1497091</v>
          </cell>
          <cell r="F651">
            <v>1080102</v>
          </cell>
          <cell r="G651">
            <v>1195594</v>
          </cell>
          <cell r="H651">
            <v>1436766</v>
          </cell>
          <cell r="I651">
            <v>1473004</v>
          </cell>
        </row>
        <row r="652">
          <cell r="F652">
            <v>1080102</v>
          </cell>
          <cell r="G652">
            <v>1195594</v>
          </cell>
          <cell r="H652">
            <v>1436766</v>
          </cell>
          <cell r="I652">
            <v>1473004</v>
          </cell>
        </row>
        <row r="653">
          <cell r="C653" t="str">
            <v>CALABASAS</v>
          </cell>
          <cell r="D653" t="str">
            <v>HURA IMAGING, LLC</v>
          </cell>
          <cell r="E653">
            <v>0</v>
          </cell>
          <cell r="F653">
            <v>0</v>
          </cell>
          <cell r="G653">
            <v>0</v>
          </cell>
          <cell r="H653">
            <v>0</v>
          </cell>
          <cell r="I653">
            <v>265898</v>
          </cell>
        </row>
        <row r="654">
          <cell r="C654" t="str">
            <v>ENCINO</v>
          </cell>
          <cell r="D654" t="str">
            <v>DR. SUSAN LOVE RESEARCH FOUNDATION</v>
          </cell>
          <cell r="E654">
            <v>0</v>
          </cell>
          <cell r="F654">
            <v>480855</v>
          </cell>
          <cell r="G654">
            <v>481160</v>
          </cell>
          <cell r="H654">
            <v>1000000</v>
          </cell>
          <cell r="I654">
            <v>1000000</v>
          </cell>
        </row>
        <row r="655">
          <cell r="C655" t="str">
            <v>ENCINO</v>
          </cell>
          <cell r="D655" t="str">
            <v>NATIONAL CENTER OF SECURITY/PROTECTION</v>
          </cell>
          <cell r="E655">
            <v>0</v>
          </cell>
          <cell r="F655">
            <v>6000</v>
          </cell>
          <cell r="G655">
            <v>0</v>
          </cell>
          <cell r="H655">
            <v>0</v>
          </cell>
          <cell r="I655">
            <v>0</v>
          </cell>
        </row>
        <row r="656">
          <cell r="C656" t="str">
            <v>ENCINO</v>
          </cell>
          <cell r="D656" t="str">
            <v>PAGANINI BIOPHARMA, INC.</v>
          </cell>
          <cell r="E656">
            <v>0</v>
          </cell>
          <cell r="F656">
            <v>224997</v>
          </cell>
          <cell r="G656">
            <v>0</v>
          </cell>
          <cell r="H656">
            <v>0</v>
          </cell>
          <cell r="I656">
            <v>0</v>
          </cell>
        </row>
        <row r="657">
          <cell r="C657" t="str">
            <v>NORTHRIDGE</v>
          </cell>
          <cell r="D657" t="str">
            <v>CALIFORNIA STATE UNIVERSITY NORTHRIDGE</v>
          </cell>
          <cell r="E657">
            <v>4243269</v>
          </cell>
          <cell r="F657">
            <v>4969464</v>
          </cell>
          <cell r="G657">
            <v>6663409</v>
          </cell>
          <cell r="H657">
            <v>7070358</v>
          </cell>
          <cell r="I657">
            <v>8000745</v>
          </cell>
        </row>
        <row r="658">
          <cell r="C658" t="str">
            <v>NORTHRIDGE</v>
          </cell>
          <cell r="D658" t="str">
            <v>DXRAY, INC.</v>
          </cell>
          <cell r="E658">
            <v>0</v>
          </cell>
          <cell r="F658">
            <v>225000</v>
          </cell>
          <cell r="G658">
            <v>680133</v>
          </cell>
          <cell r="H658">
            <v>816615</v>
          </cell>
          <cell r="I658">
            <v>0</v>
          </cell>
        </row>
        <row r="659">
          <cell r="C659" t="str">
            <v>SHERMAN OAKS</v>
          </cell>
          <cell r="D659" t="str">
            <v>LIBREDE, INC.</v>
          </cell>
          <cell r="E659">
            <v>1131144</v>
          </cell>
          <cell r="F659">
            <v>752231</v>
          </cell>
          <cell r="G659">
            <v>224637</v>
          </cell>
          <cell r="H659">
            <v>446294</v>
          </cell>
          <cell r="I659">
            <v>0</v>
          </cell>
        </row>
        <row r="660">
          <cell r="C660" t="str">
            <v>SHERMAN OAKS</v>
          </cell>
          <cell r="D660" t="str">
            <v>SPECTRAL MOLECULAR IMAGING, INC.</v>
          </cell>
          <cell r="E660">
            <v>0</v>
          </cell>
          <cell r="F660">
            <v>209944</v>
          </cell>
          <cell r="G660">
            <v>689076</v>
          </cell>
          <cell r="H660">
            <v>671810</v>
          </cell>
          <cell r="I660">
            <v>0</v>
          </cell>
        </row>
        <row r="661">
          <cell r="C661" t="str">
            <v>TOLUCA LAKE</v>
          </cell>
          <cell r="D661" t="str">
            <v>PARENTS AGAINST CANCER</v>
          </cell>
          <cell r="E661">
            <v>124005</v>
          </cell>
          <cell r="F661">
            <v>0</v>
          </cell>
          <cell r="G661">
            <v>0</v>
          </cell>
          <cell r="H661">
            <v>0</v>
          </cell>
          <cell r="I661">
            <v>0</v>
          </cell>
        </row>
        <row r="662">
          <cell r="C662" t="str">
            <v>WOODLAND HILLS</v>
          </cell>
          <cell r="D662" t="str">
            <v>ENTROGEN, INC.</v>
          </cell>
          <cell r="E662">
            <v>145080</v>
          </cell>
          <cell r="F662">
            <v>0</v>
          </cell>
          <cell r="G662">
            <v>0</v>
          </cell>
          <cell r="H662">
            <v>0</v>
          </cell>
          <cell r="I662">
            <v>0</v>
          </cell>
        </row>
        <row r="663">
          <cell r="C663" t="str">
            <v>WOODLAND HILLS</v>
          </cell>
          <cell r="D663" t="str">
            <v>EYENUK, INC.</v>
          </cell>
          <cell r="E663">
            <v>199467</v>
          </cell>
          <cell r="F663">
            <v>1102374</v>
          </cell>
          <cell r="G663">
            <v>1117830</v>
          </cell>
          <cell r="H663">
            <v>1967401</v>
          </cell>
          <cell r="I663">
            <v>1012754</v>
          </cell>
        </row>
        <row r="664">
          <cell r="C664" t="str">
            <v>WOODLAND HILLS</v>
          </cell>
          <cell r="D664" t="str">
            <v>FORSYTHE TECHNOLOGIES WORLDWIDE, INC.</v>
          </cell>
          <cell r="E664">
            <v>0</v>
          </cell>
          <cell r="F664">
            <v>966681</v>
          </cell>
          <cell r="G664">
            <v>284781</v>
          </cell>
          <cell r="H664">
            <v>0</v>
          </cell>
          <cell r="I664">
            <v>0</v>
          </cell>
        </row>
        <row r="665">
          <cell r="E665">
            <v>5842965</v>
          </cell>
          <cell r="F665">
            <v>8937546</v>
          </cell>
          <cell r="G665">
            <v>10141026</v>
          </cell>
          <cell r="H665">
            <v>11972478</v>
          </cell>
          <cell r="I665">
            <v>10279397</v>
          </cell>
        </row>
        <row r="666">
          <cell r="C666" t="str">
            <v>LOMA LINDA</v>
          </cell>
          <cell r="D666" t="str">
            <v>ELF ZONE, INC.</v>
          </cell>
          <cell r="E666">
            <v>0</v>
          </cell>
          <cell r="F666">
            <v>0</v>
          </cell>
          <cell r="G666">
            <v>0</v>
          </cell>
          <cell r="H666">
            <v>0</v>
          </cell>
          <cell r="I666">
            <v>299999</v>
          </cell>
        </row>
        <row r="667">
          <cell r="C667" t="str">
            <v>LOMA LINDA</v>
          </cell>
          <cell r="D667" t="str">
            <v>ISPIN, INC.</v>
          </cell>
          <cell r="E667">
            <v>0</v>
          </cell>
          <cell r="F667">
            <v>0</v>
          </cell>
          <cell r="G667">
            <v>0</v>
          </cell>
          <cell r="H667">
            <v>0</v>
          </cell>
          <cell r="I667">
            <v>191115</v>
          </cell>
        </row>
        <row r="668">
          <cell r="C668" t="str">
            <v>LOMA LINDA</v>
          </cell>
          <cell r="D668" t="str">
            <v>LOMA LINDA UNIVERSITY</v>
          </cell>
          <cell r="E668">
            <v>20530500</v>
          </cell>
          <cell r="F668">
            <v>21755360</v>
          </cell>
          <cell r="G668">
            <v>19912784</v>
          </cell>
          <cell r="H668">
            <v>19107586</v>
          </cell>
          <cell r="I668">
            <v>20255918</v>
          </cell>
        </row>
        <row r="669">
          <cell r="C669" t="str">
            <v>REDLANDS</v>
          </cell>
          <cell r="D669" t="str">
            <v>LOMA LINDA VETERANS ASSN RESEARCH &amp; EDUC</v>
          </cell>
          <cell r="E669">
            <v>1109610</v>
          </cell>
          <cell r="F669">
            <v>1037961</v>
          </cell>
          <cell r="G669">
            <v>741051</v>
          </cell>
          <cell r="H669">
            <v>514215</v>
          </cell>
          <cell r="I669">
            <v>322300</v>
          </cell>
        </row>
        <row r="670">
          <cell r="E670">
            <v>21640110</v>
          </cell>
          <cell r="F670">
            <v>22793321</v>
          </cell>
          <cell r="G670">
            <v>20653835</v>
          </cell>
          <cell r="H670">
            <v>19621801</v>
          </cell>
          <cell r="I670">
            <v>21069332</v>
          </cell>
        </row>
        <row r="671">
          <cell r="C671" t="str">
            <v>CITY OF INDUSTRY</v>
          </cell>
          <cell r="D671" t="str">
            <v>PUBLIC HEALTH FOUNDATION ENTERPRISES</v>
          </cell>
          <cell r="E671">
            <v>4945298</v>
          </cell>
          <cell r="F671">
            <v>7593757</v>
          </cell>
          <cell r="G671">
            <v>6280960</v>
          </cell>
          <cell r="H671">
            <v>5240165</v>
          </cell>
          <cell r="I671">
            <v>4246871</v>
          </cell>
        </row>
        <row r="672">
          <cell r="C672" t="str">
            <v>DUARTE</v>
          </cell>
          <cell r="D672" t="str">
            <v>BECKMAN RESEARCH INSTITUTE/CITY OF HOPE</v>
          </cell>
          <cell r="E672">
            <v>36942940</v>
          </cell>
          <cell r="F672">
            <v>43670876</v>
          </cell>
          <cell r="G672">
            <v>44016440</v>
          </cell>
          <cell r="H672">
            <v>42050045</v>
          </cell>
          <cell r="I672">
            <v>58739526</v>
          </cell>
        </row>
        <row r="673">
          <cell r="C673" t="str">
            <v>IRWINDALE</v>
          </cell>
          <cell r="D673" t="str">
            <v>GENEFLUIDICS, INC.</v>
          </cell>
          <cell r="E673">
            <v>989486</v>
          </cell>
          <cell r="F673">
            <v>987161</v>
          </cell>
          <cell r="G673">
            <v>1317669</v>
          </cell>
          <cell r="H673">
            <v>2470625</v>
          </cell>
          <cell r="I673">
            <v>2452094</v>
          </cell>
        </row>
        <row r="674">
          <cell r="C674" t="str">
            <v>MONROVIA</v>
          </cell>
          <cell r="D674" t="str">
            <v>CHROMOLOGIC, LLC</v>
          </cell>
          <cell r="E674">
            <v>0</v>
          </cell>
          <cell r="F674">
            <v>299968</v>
          </cell>
          <cell r="G674">
            <v>735577</v>
          </cell>
          <cell r="H674">
            <v>830773</v>
          </cell>
          <cell r="I674">
            <v>2895313</v>
          </cell>
        </row>
        <row r="675">
          <cell r="C675" t="str">
            <v>MONROVIA</v>
          </cell>
          <cell r="D675" t="str">
            <v>KINETIQ, INC.</v>
          </cell>
          <cell r="E675">
            <v>0</v>
          </cell>
          <cell r="F675">
            <v>0</v>
          </cell>
          <cell r="G675">
            <v>0</v>
          </cell>
          <cell r="H675">
            <v>0</v>
          </cell>
          <cell r="I675">
            <v>211668</v>
          </cell>
        </row>
        <row r="676">
          <cell r="C676" t="str">
            <v>MONROVIA</v>
          </cell>
          <cell r="D676" t="str">
            <v>OAK CREST INSTITUTE OF SCIENCE</v>
          </cell>
          <cell r="E676">
            <v>440979</v>
          </cell>
          <cell r="F676">
            <v>3731466</v>
          </cell>
          <cell r="G676">
            <v>4201008</v>
          </cell>
          <cell r="H676">
            <v>5247575</v>
          </cell>
          <cell r="I676">
            <v>4486748</v>
          </cell>
        </row>
        <row r="677">
          <cell r="C677" t="str">
            <v>Monrovia</v>
          </cell>
          <cell r="D677" t="str">
            <v>ACURASTEM, INC.</v>
          </cell>
          <cell r="E677">
            <v>0</v>
          </cell>
          <cell r="F677">
            <v>0</v>
          </cell>
          <cell r="G677">
            <v>0</v>
          </cell>
          <cell r="H677">
            <v>0</v>
          </cell>
          <cell r="I677">
            <v>224935</v>
          </cell>
        </row>
        <row r="678">
          <cell r="E678">
            <v>43318703</v>
          </cell>
          <cell r="F678">
            <v>56283228</v>
          </cell>
          <cell r="G678">
            <v>56551654</v>
          </cell>
          <cell r="H678">
            <v>55839183</v>
          </cell>
          <cell r="I678">
            <v>73257155</v>
          </cell>
        </row>
        <row r="679">
          <cell r="C679" t="str">
            <v>AGOURA HILLS</v>
          </cell>
          <cell r="D679" t="str">
            <v>CYTOLUMINA TECHNOLOGIES CORPORATION, INC</v>
          </cell>
          <cell r="E679">
            <v>200465</v>
          </cell>
          <cell r="F679">
            <v>0</v>
          </cell>
          <cell r="G679">
            <v>992352</v>
          </cell>
          <cell r="H679">
            <v>992352</v>
          </cell>
          <cell r="I679">
            <v>0</v>
          </cell>
        </row>
        <row r="680">
          <cell r="C680" t="str">
            <v>BEVERLY HILLS</v>
          </cell>
          <cell r="D680" t="str">
            <v>AMYDIS DIAGNOSTICS, INC.</v>
          </cell>
          <cell r="E680">
            <v>0</v>
          </cell>
          <cell r="F680">
            <v>0</v>
          </cell>
          <cell r="G680">
            <v>383810</v>
          </cell>
          <cell r="H680">
            <v>1647908</v>
          </cell>
          <cell r="I680">
            <v>745699</v>
          </cell>
        </row>
        <row r="681">
          <cell r="C681" t="str">
            <v>BEVERLY HILLS</v>
          </cell>
          <cell r="D681" t="str">
            <v>BEHAVIORAL ASSESSMENT, INC.</v>
          </cell>
          <cell r="E681">
            <v>0</v>
          </cell>
          <cell r="F681">
            <v>0</v>
          </cell>
          <cell r="G681">
            <v>211907</v>
          </cell>
          <cell r="H681">
            <v>0</v>
          </cell>
          <cell r="I681">
            <v>0</v>
          </cell>
        </row>
        <row r="682">
          <cell r="C682" t="str">
            <v>BEVERLY HILLS</v>
          </cell>
          <cell r="D682" t="str">
            <v>CAPRICOR, INC.</v>
          </cell>
          <cell r="E682">
            <v>999912</v>
          </cell>
          <cell r="F682">
            <v>998765</v>
          </cell>
          <cell r="G682">
            <v>880760</v>
          </cell>
          <cell r="H682">
            <v>1683381</v>
          </cell>
          <cell r="I682">
            <v>0</v>
          </cell>
        </row>
        <row r="683">
          <cell r="C683" t="str">
            <v>BEVERLY HILLS</v>
          </cell>
          <cell r="D683" t="str">
            <v>SCARLESS LABORATORIES, INC.</v>
          </cell>
          <cell r="E683">
            <v>199740</v>
          </cell>
          <cell r="F683">
            <v>622130</v>
          </cell>
          <cell r="G683">
            <v>1664281</v>
          </cell>
          <cell r="H683">
            <v>2167969</v>
          </cell>
          <cell r="I683">
            <v>1512425</v>
          </cell>
        </row>
        <row r="684">
          <cell r="C684" t="str">
            <v>CALABASAS</v>
          </cell>
          <cell r="D684" t="str">
            <v>ARMAGEN TECHNOLOGIES, INC.</v>
          </cell>
          <cell r="E684">
            <v>1454138</v>
          </cell>
          <cell r="F684">
            <v>1325016</v>
          </cell>
          <cell r="G684">
            <v>421005</v>
          </cell>
          <cell r="H684">
            <v>612428</v>
          </cell>
          <cell r="I684">
            <v>0</v>
          </cell>
        </row>
        <row r="685">
          <cell r="C685" t="str">
            <v>EL SEGUNDO</v>
          </cell>
          <cell r="D685" t="str">
            <v>BIODISCOVERY, INC.</v>
          </cell>
          <cell r="E685">
            <v>0</v>
          </cell>
          <cell r="F685">
            <v>313618</v>
          </cell>
          <cell r="G685">
            <v>0</v>
          </cell>
          <cell r="H685">
            <v>0</v>
          </cell>
          <cell r="I685">
            <v>0</v>
          </cell>
        </row>
        <row r="686">
          <cell r="C686" t="str">
            <v>EL SEGUNDO</v>
          </cell>
          <cell r="D686" t="str">
            <v>INFERLINK CORPORATION</v>
          </cell>
          <cell r="E686">
            <v>0</v>
          </cell>
          <cell r="F686">
            <v>0</v>
          </cell>
          <cell r="G686">
            <v>150000</v>
          </cell>
          <cell r="H686">
            <v>0</v>
          </cell>
          <cell r="I686">
            <v>0</v>
          </cell>
        </row>
        <row r="687">
          <cell r="C687" t="str">
            <v>LOS ANGELES</v>
          </cell>
          <cell r="D687" t="str">
            <v>APPLIED INTEGRIN SCIENCES, INC.</v>
          </cell>
          <cell r="E687">
            <v>458779</v>
          </cell>
          <cell r="F687">
            <v>0</v>
          </cell>
          <cell r="G687">
            <v>0</v>
          </cell>
          <cell r="H687">
            <v>0</v>
          </cell>
          <cell r="I687">
            <v>0</v>
          </cell>
        </row>
        <row r="688">
          <cell r="C688" t="str">
            <v>LOS ANGELES</v>
          </cell>
          <cell r="D688" t="str">
            <v>BRENTWOOD BIOMEDICAL RESEARCH INSTITUTE</v>
          </cell>
          <cell r="E688">
            <v>8114904</v>
          </cell>
          <cell r="F688">
            <v>7122598</v>
          </cell>
          <cell r="G688">
            <v>5420024</v>
          </cell>
          <cell r="H688">
            <v>2121272</v>
          </cell>
          <cell r="I688">
            <v>2193028</v>
          </cell>
        </row>
        <row r="689">
          <cell r="C689" t="str">
            <v>LOS ANGELES</v>
          </cell>
          <cell r="D689" t="str">
            <v>BRUIN BIOMETRICS, LLC</v>
          </cell>
          <cell r="E689">
            <v>0</v>
          </cell>
          <cell r="F689">
            <v>0</v>
          </cell>
          <cell r="G689">
            <v>149685</v>
          </cell>
          <cell r="H689">
            <v>0</v>
          </cell>
          <cell r="I689">
            <v>0</v>
          </cell>
        </row>
        <row r="690">
          <cell r="C690" t="str">
            <v>LOS ANGELES</v>
          </cell>
          <cell r="D690" t="str">
            <v>HUNGRY HEART MEDIA, INC.</v>
          </cell>
          <cell r="E690">
            <v>0</v>
          </cell>
          <cell r="F690">
            <v>0</v>
          </cell>
          <cell r="G690">
            <v>0</v>
          </cell>
          <cell r="H690">
            <v>4681716</v>
          </cell>
          <cell r="I690">
            <v>10029002</v>
          </cell>
        </row>
        <row r="691">
          <cell r="C691" t="str">
            <v>LOS ANGELES</v>
          </cell>
          <cell r="D691" t="str">
            <v>LUCENDI, INC.</v>
          </cell>
          <cell r="E691">
            <v>0</v>
          </cell>
          <cell r="F691">
            <v>0</v>
          </cell>
          <cell r="G691">
            <v>0</v>
          </cell>
          <cell r="H691">
            <v>0</v>
          </cell>
          <cell r="I691">
            <v>224831</v>
          </cell>
        </row>
        <row r="692">
          <cell r="C692" t="str">
            <v>LOS ANGELES</v>
          </cell>
          <cell r="D692" t="str">
            <v>MAX BIOPHARMA, INC.</v>
          </cell>
          <cell r="E692">
            <v>147188</v>
          </cell>
          <cell r="F692">
            <v>149342</v>
          </cell>
          <cell r="G692">
            <v>0</v>
          </cell>
          <cell r="H692">
            <v>947606</v>
          </cell>
          <cell r="I692">
            <v>950311</v>
          </cell>
        </row>
        <row r="693">
          <cell r="C693" t="str">
            <v>LOS ANGELES</v>
          </cell>
          <cell r="D693" t="str">
            <v>NEUROENABLING TECHNOLOGIES, INC.</v>
          </cell>
          <cell r="E693">
            <v>552618</v>
          </cell>
          <cell r="F693">
            <v>346207</v>
          </cell>
          <cell r="G693">
            <v>0</v>
          </cell>
          <cell r="H693">
            <v>0</v>
          </cell>
          <cell r="I693">
            <v>0</v>
          </cell>
        </row>
        <row r="694">
          <cell r="C694" t="str">
            <v>LOS ANGELES</v>
          </cell>
          <cell r="D694" t="str">
            <v>NEUROSIGMA, INC.</v>
          </cell>
          <cell r="E694">
            <v>644748</v>
          </cell>
          <cell r="F694">
            <v>313545</v>
          </cell>
          <cell r="G694">
            <v>1052780</v>
          </cell>
          <cell r="H694">
            <v>1072694</v>
          </cell>
          <cell r="I694">
            <v>899775</v>
          </cell>
        </row>
        <row r="695">
          <cell r="C695" t="str">
            <v>LOS ANGELES</v>
          </cell>
          <cell r="D695" t="str">
            <v>UNIVERSITY OF CALIFORNIA LOS ANGELES</v>
          </cell>
          <cell r="E695">
            <v>341039145</v>
          </cell>
          <cell r="F695">
            <v>369738774</v>
          </cell>
          <cell r="G695">
            <v>370970903</v>
          </cell>
          <cell r="H695">
            <v>381065731</v>
          </cell>
          <cell r="I695">
            <v>401246794</v>
          </cell>
        </row>
        <row r="696">
          <cell r="C696" t="str">
            <v>MANHATTAN BEACH</v>
          </cell>
          <cell r="D696" t="str">
            <v>BDI, INC.</v>
          </cell>
          <cell r="E696">
            <v>0</v>
          </cell>
          <cell r="F696">
            <v>0</v>
          </cell>
          <cell r="G696">
            <v>0</v>
          </cell>
          <cell r="H696">
            <v>149165</v>
          </cell>
          <cell r="I696">
            <v>0</v>
          </cell>
        </row>
        <row r="697">
          <cell r="C697" t="str">
            <v>PACIFIC PALISADES</v>
          </cell>
          <cell r="D697" t="str">
            <v>AADI, LLC</v>
          </cell>
          <cell r="E697">
            <v>168928</v>
          </cell>
          <cell r="F697">
            <v>0</v>
          </cell>
          <cell r="G697">
            <v>924745</v>
          </cell>
          <cell r="H697">
            <v>0</v>
          </cell>
          <cell r="I697">
            <v>0</v>
          </cell>
        </row>
        <row r="698">
          <cell r="C698" t="str">
            <v>PACIFIC PALISADES</v>
          </cell>
          <cell r="D698" t="str">
            <v>ARLENE FINK ASSOCIATES</v>
          </cell>
          <cell r="E698">
            <v>149041</v>
          </cell>
          <cell r="F698">
            <v>0</v>
          </cell>
          <cell r="G698">
            <v>0</v>
          </cell>
          <cell r="H698">
            <v>525455</v>
          </cell>
          <cell r="I698">
            <v>608578</v>
          </cell>
        </row>
        <row r="699">
          <cell r="C699" t="str">
            <v>REDONDO BEACH</v>
          </cell>
          <cell r="D699" t="str">
            <v>FERROLOGIX, INC.</v>
          </cell>
          <cell r="E699">
            <v>0</v>
          </cell>
          <cell r="F699">
            <v>0</v>
          </cell>
          <cell r="G699">
            <v>0</v>
          </cell>
          <cell r="H699">
            <v>0</v>
          </cell>
          <cell r="I699">
            <v>150000</v>
          </cell>
        </row>
        <row r="700">
          <cell r="C700" t="str">
            <v>REDONDO BEACH</v>
          </cell>
          <cell r="D700" t="str">
            <v>REDONDO OPTICS, INC.</v>
          </cell>
          <cell r="E700">
            <v>0</v>
          </cell>
          <cell r="F700">
            <v>0</v>
          </cell>
          <cell r="G700">
            <v>222932</v>
          </cell>
          <cell r="H700">
            <v>0</v>
          </cell>
          <cell r="I700">
            <v>0</v>
          </cell>
        </row>
        <row r="701">
          <cell r="C701" t="str">
            <v>Rancho Palos Verdes</v>
          </cell>
          <cell r="D701" t="str">
            <v>NOVAZOI THERANOSTICS, INC.</v>
          </cell>
          <cell r="E701">
            <v>0</v>
          </cell>
          <cell r="F701">
            <v>0</v>
          </cell>
          <cell r="G701">
            <v>207544</v>
          </cell>
          <cell r="H701">
            <v>0</v>
          </cell>
          <cell r="I701">
            <v>0</v>
          </cell>
        </row>
        <row r="702">
          <cell r="C702" t="str">
            <v>Redondo Beach</v>
          </cell>
          <cell r="D702" t="str">
            <v>NORTHROP GRUMMAN SYSTEMS CORP - AEROSPAC</v>
          </cell>
          <cell r="E702">
            <v>0</v>
          </cell>
          <cell r="F702">
            <v>9654958</v>
          </cell>
          <cell r="G702">
            <v>0</v>
          </cell>
          <cell r="H702">
            <v>0</v>
          </cell>
          <cell r="I702">
            <v>0</v>
          </cell>
        </row>
        <row r="703">
          <cell r="C703" t="str">
            <v>SANTA MONICA</v>
          </cell>
          <cell r="D703" t="str">
            <v>JOHN WAYNE CANCER INSTITUTE</v>
          </cell>
          <cell r="E703">
            <v>6914603</v>
          </cell>
          <cell r="F703">
            <v>2912814</v>
          </cell>
          <cell r="G703">
            <v>2533979</v>
          </cell>
          <cell r="H703">
            <v>2446960</v>
          </cell>
          <cell r="I703">
            <v>2271909</v>
          </cell>
        </row>
        <row r="704">
          <cell r="C704" t="str">
            <v>SANTA MONICA</v>
          </cell>
          <cell r="D704" t="str">
            <v>RADIABEAM TECHNOLOGIES, LLC</v>
          </cell>
          <cell r="E704">
            <v>299896</v>
          </cell>
          <cell r="F704">
            <v>0</v>
          </cell>
          <cell r="G704">
            <v>224741</v>
          </cell>
          <cell r="H704">
            <v>40000</v>
          </cell>
          <cell r="I704">
            <v>750390</v>
          </cell>
        </row>
        <row r="705">
          <cell r="C705" t="str">
            <v>SANTA MONICA</v>
          </cell>
          <cell r="D705" t="str">
            <v>RAND CORPORATION</v>
          </cell>
          <cell r="E705">
            <v>68626482</v>
          </cell>
          <cell r="F705">
            <v>61703472</v>
          </cell>
          <cell r="G705">
            <v>59362660</v>
          </cell>
          <cell r="H705">
            <v>52165972</v>
          </cell>
          <cell r="I705">
            <v>63362962</v>
          </cell>
        </row>
        <row r="706">
          <cell r="C706" t="str">
            <v>SANTA MONICA</v>
          </cell>
          <cell r="D706" t="str">
            <v>SIXAL CORPORATION</v>
          </cell>
          <cell r="E706">
            <v>200000</v>
          </cell>
          <cell r="F706">
            <v>0</v>
          </cell>
          <cell r="G706">
            <v>749892</v>
          </cell>
          <cell r="H706">
            <v>739653</v>
          </cell>
          <cell r="I706">
            <v>0</v>
          </cell>
        </row>
        <row r="707">
          <cell r="C707" t="str">
            <v>TORRANCE</v>
          </cell>
          <cell r="D707" t="str">
            <v>INNOSENSE, LLC</v>
          </cell>
          <cell r="E707">
            <v>249999</v>
          </cell>
          <cell r="F707">
            <v>466635</v>
          </cell>
          <cell r="G707">
            <v>0</v>
          </cell>
          <cell r="H707">
            <v>764989</v>
          </cell>
          <cell r="I707">
            <v>992847</v>
          </cell>
        </row>
        <row r="708">
          <cell r="C708" t="str">
            <v>TORRANCE</v>
          </cell>
          <cell r="D708" t="str">
            <v>INTELLIGENT OPTICAL SYSTEMS, INC.</v>
          </cell>
          <cell r="E708">
            <v>1607410</v>
          </cell>
          <cell r="F708">
            <v>2221711</v>
          </cell>
          <cell r="G708">
            <v>1468467</v>
          </cell>
          <cell r="H708">
            <v>2013771</v>
          </cell>
          <cell r="I708">
            <v>981039</v>
          </cell>
        </row>
        <row r="709">
          <cell r="E709">
            <v>432027996</v>
          </cell>
          <cell r="F709">
            <v>457889585</v>
          </cell>
          <cell r="G709">
            <v>447992467</v>
          </cell>
          <cell r="H709">
            <v>455839022</v>
          </cell>
          <cell r="I709">
            <v>486919590</v>
          </cell>
        </row>
        <row r="710">
          <cell r="C710" t="str">
            <v>LOS ANGELES</v>
          </cell>
          <cell r="D710" t="str">
            <v>CALIFORNIA FAMILY HEALTH COUNCIL, INC.</v>
          </cell>
          <cell r="E710">
            <v>946790</v>
          </cell>
          <cell r="F710">
            <v>329085</v>
          </cell>
          <cell r="G710">
            <v>27621</v>
          </cell>
          <cell r="H710">
            <v>17086</v>
          </cell>
          <cell r="I710">
            <v>142754</v>
          </cell>
        </row>
        <row r="711">
          <cell r="C711" t="str">
            <v>LOS ANGELES</v>
          </cell>
          <cell r="D711" t="str">
            <v>CALIFORNIA STATE UNIVERSITY LOS ANGELES</v>
          </cell>
          <cell r="E711">
            <v>3922856</v>
          </cell>
          <cell r="F711">
            <v>3802954</v>
          </cell>
          <cell r="G711">
            <v>2506744</v>
          </cell>
          <cell r="H711">
            <v>2805703</v>
          </cell>
          <cell r="I711">
            <v>4214017</v>
          </cell>
        </row>
        <row r="712">
          <cell r="C712" t="str">
            <v>LOS ANGELES</v>
          </cell>
          <cell r="D712" t="str">
            <v>CLARITRAC, INC.</v>
          </cell>
          <cell r="E712">
            <v>200958</v>
          </cell>
          <cell r="F712">
            <v>0</v>
          </cell>
          <cell r="G712">
            <v>0</v>
          </cell>
          <cell r="H712">
            <v>0</v>
          </cell>
          <cell r="I712">
            <v>0</v>
          </cell>
        </row>
        <row r="713">
          <cell r="C713" t="str">
            <v>LOS ANGELES</v>
          </cell>
          <cell r="D713" t="str">
            <v>DOHENY EYE INSTITUTE</v>
          </cell>
          <cell r="E713">
            <v>2620258</v>
          </cell>
          <cell r="F713">
            <v>472751</v>
          </cell>
          <cell r="G713">
            <v>666224</v>
          </cell>
          <cell r="H713">
            <v>431612</v>
          </cell>
          <cell r="I713">
            <v>824112</v>
          </cell>
        </row>
        <row r="714">
          <cell r="C714" t="str">
            <v>LOS ANGELES</v>
          </cell>
          <cell r="D714" t="str">
            <v>HOUSE RESEARCH INSTITUTE</v>
          </cell>
          <cell r="E714">
            <v>4257230</v>
          </cell>
          <cell r="F714">
            <v>0</v>
          </cell>
          <cell r="G714">
            <v>0</v>
          </cell>
          <cell r="H714">
            <v>0</v>
          </cell>
          <cell r="I714">
            <v>0</v>
          </cell>
        </row>
        <row r="715">
          <cell r="C715" t="str">
            <v>LOS ANGELES</v>
          </cell>
          <cell r="D715" t="str">
            <v>INTEGRATED, LLC</v>
          </cell>
          <cell r="E715">
            <v>0</v>
          </cell>
          <cell r="F715">
            <v>0</v>
          </cell>
          <cell r="G715">
            <v>0</v>
          </cell>
          <cell r="H715">
            <v>0</v>
          </cell>
          <cell r="I715">
            <v>225000</v>
          </cell>
        </row>
        <row r="716">
          <cell r="C716" t="str">
            <v>LOS ANGELES</v>
          </cell>
          <cell r="D716" t="str">
            <v>NESHER TECHNOLOGIES, INC.</v>
          </cell>
          <cell r="E716">
            <v>474766</v>
          </cell>
          <cell r="F716">
            <v>259026</v>
          </cell>
          <cell r="G716">
            <v>300000</v>
          </cell>
          <cell r="H716">
            <v>0</v>
          </cell>
          <cell r="I716">
            <v>0</v>
          </cell>
        </row>
        <row r="717">
          <cell r="C717" t="str">
            <v>LOS ANGELES</v>
          </cell>
          <cell r="D717" t="str">
            <v>OCCIDENTAL COLLEGE</v>
          </cell>
          <cell r="E717">
            <v>0</v>
          </cell>
          <cell r="F717">
            <v>0</v>
          </cell>
          <cell r="G717">
            <v>0</v>
          </cell>
          <cell r="H717">
            <v>391433</v>
          </cell>
          <cell r="I717">
            <v>0</v>
          </cell>
        </row>
        <row r="718">
          <cell r="C718" t="str">
            <v>LOS ANGELES</v>
          </cell>
          <cell r="D718" t="str">
            <v>UNIVERSITY OF SOUTHERN CALIFORNIA</v>
          </cell>
          <cell r="E718">
            <v>552827604</v>
          </cell>
          <cell r="F718">
            <v>550151784</v>
          </cell>
          <cell r="G718">
            <v>574666944</v>
          </cell>
          <cell r="H718">
            <v>636325608</v>
          </cell>
          <cell r="I718">
            <v>774377946</v>
          </cell>
        </row>
        <row r="719">
          <cell r="C719" t="str">
            <v>LOS ANGELES</v>
          </cell>
          <cell r="D719" t="str">
            <v>VASGENE THERAPEUTICS, INC</v>
          </cell>
          <cell r="E719">
            <v>811279</v>
          </cell>
          <cell r="F719">
            <v>589768</v>
          </cell>
          <cell r="G719">
            <v>0</v>
          </cell>
          <cell r="H719">
            <v>0</v>
          </cell>
          <cell r="I719">
            <v>0</v>
          </cell>
        </row>
        <row r="720">
          <cell r="E720">
            <v>566061741</v>
          </cell>
          <cell r="F720">
            <v>555605368</v>
          </cell>
          <cell r="G720">
            <v>578167533</v>
          </cell>
          <cell r="H720">
            <v>639971442</v>
          </cell>
          <cell r="I720">
            <v>779783829</v>
          </cell>
        </row>
        <row r="721">
          <cell r="C721" t="str">
            <v>ONTARIO</v>
          </cell>
          <cell r="D721" t="str">
            <v>TELESTAR INTERNATIONAL CORPORATION</v>
          </cell>
          <cell r="E721">
            <v>0</v>
          </cell>
          <cell r="F721">
            <v>107</v>
          </cell>
          <cell r="G721">
            <v>0</v>
          </cell>
          <cell r="H721">
            <v>0</v>
          </cell>
          <cell r="I721">
            <v>0</v>
          </cell>
        </row>
        <row r="722">
          <cell r="C722" t="str">
            <v>POMONA</v>
          </cell>
          <cell r="D722" t="str">
            <v>WESTERN UNIVERSITY OF HEALTH SCIENCES</v>
          </cell>
          <cell r="E722">
            <v>949286</v>
          </cell>
          <cell r="F722">
            <v>1402921</v>
          </cell>
          <cell r="G722">
            <v>1096691</v>
          </cell>
          <cell r="H722">
            <v>1303353</v>
          </cell>
          <cell r="I722">
            <v>2364797</v>
          </cell>
        </row>
        <row r="723">
          <cell r="E723">
            <v>949286</v>
          </cell>
          <cell r="F723">
            <v>1403028</v>
          </cell>
          <cell r="G723">
            <v>1096691</v>
          </cell>
          <cell r="H723">
            <v>1303353</v>
          </cell>
          <cell r="I723">
            <v>2364797</v>
          </cell>
        </row>
        <row r="724">
          <cell r="C724" t="str">
            <v>CULVER CITY</v>
          </cell>
          <cell r="D724" t="str">
            <v>BIOREALM</v>
          </cell>
          <cell r="E724">
            <v>1000000</v>
          </cell>
          <cell r="F724">
            <v>0</v>
          </cell>
          <cell r="G724">
            <v>2012040</v>
          </cell>
          <cell r="H724">
            <v>150000</v>
          </cell>
          <cell r="I724">
            <v>0</v>
          </cell>
        </row>
        <row r="725">
          <cell r="C725" t="str">
            <v>CULVER CITY</v>
          </cell>
          <cell r="D725" t="str">
            <v>INTAN TECHNOLOGIES, LLC</v>
          </cell>
          <cell r="E725">
            <v>184817</v>
          </cell>
          <cell r="F725">
            <v>356075</v>
          </cell>
          <cell r="G725">
            <v>555275</v>
          </cell>
          <cell r="H725">
            <v>278180</v>
          </cell>
          <cell r="I725">
            <v>0</v>
          </cell>
        </row>
        <row r="726">
          <cell r="C726" t="str">
            <v>CULVER CITY</v>
          </cell>
          <cell r="D726" t="str">
            <v>MICRO ANALYSIS INTEGRATION, LLC</v>
          </cell>
          <cell r="E726">
            <v>0</v>
          </cell>
          <cell r="F726">
            <v>0</v>
          </cell>
          <cell r="G726">
            <v>0</v>
          </cell>
          <cell r="H726">
            <v>147247</v>
          </cell>
          <cell r="I726">
            <v>0</v>
          </cell>
        </row>
        <row r="727">
          <cell r="C727" t="str">
            <v>CULVER CITY</v>
          </cell>
          <cell r="D727" t="str">
            <v>SOFIE BIOSCIENCES, INC.</v>
          </cell>
          <cell r="E727">
            <v>598378</v>
          </cell>
          <cell r="F727">
            <v>2083027</v>
          </cell>
          <cell r="G727">
            <v>588958</v>
          </cell>
          <cell r="H727">
            <v>178800</v>
          </cell>
          <cell r="I727">
            <v>1995087</v>
          </cell>
        </row>
        <row r="728">
          <cell r="C728" t="str">
            <v>CULVER CITY</v>
          </cell>
          <cell r="D728" t="str">
            <v>TRACE-ABILITY, INC.</v>
          </cell>
          <cell r="E728">
            <v>0</v>
          </cell>
          <cell r="F728">
            <v>0</v>
          </cell>
          <cell r="G728">
            <v>149850</v>
          </cell>
          <cell r="H728">
            <v>0</v>
          </cell>
          <cell r="I728">
            <v>859830</v>
          </cell>
        </row>
        <row r="729">
          <cell r="C729" t="str">
            <v>CULVER CITY</v>
          </cell>
          <cell r="D729" t="str">
            <v>WORLD MOLECULAR IMAGING SOCIETY</v>
          </cell>
          <cell r="E729">
            <v>0</v>
          </cell>
          <cell r="F729">
            <v>0</v>
          </cell>
          <cell r="G729">
            <v>0</v>
          </cell>
          <cell r="H729">
            <v>17500</v>
          </cell>
          <cell r="I729">
            <v>15000</v>
          </cell>
        </row>
        <row r="730">
          <cell r="C730" t="str">
            <v>LOS ANGELES</v>
          </cell>
          <cell r="D730" t="str">
            <v>HAPLOMICS, INC.</v>
          </cell>
          <cell r="E730">
            <v>184545</v>
          </cell>
          <cell r="F730">
            <v>203849</v>
          </cell>
          <cell r="G730">
            <v>233500</v>
          </cell>
          <cell r="H730">
            <v>0</v>
          </cell>
          <cell r="I730">
            <v>0</v>
          </cell>
        </row>
        <row r="731">
          <cell r="C731" t="str">
            <v>LOS ANGELES</v>
          </cell>
          <cell r="D731" t="str">
            <v>MOON ARK</v>
          </cell>
          <cell r="E731">
            <v>0</v>
          </cell>
          <cell r="F731">
            <v>147113</v>
          </cell>
          <cell r="G731">
            <v>0</v>
          </cell>
          <cell r="H731">
            <v>0</v>
          </cell>
          <cell r="I731">
            <v>0</v>
          </cell>
        </row>
        <row r="732">
          <cell r="C732" t="str">
            <v>LOS ANGELES</v>
          </cell>
          <cell r="D732" t="str">
            <v>NEURAL ANALYTICS, INC.</v>
          </cell>
          <cell r="E732">
            <v>0</v>
          </cell>
          <cell r="F732">
            <v>0</v>
          </cell>
          <cell r="G732">
            <v>149814</v>
          </cell>
          <cell r="H732">
            <v>1500000</v>
          </cell>
          <cell r="I732">
            <v>1500000</v>
          </cell>
        </row>
        <row r="733">
          <cell r="C733" t="str">
            <v>LOS ANGELES</v>
          </cell>
          <cell r="D733" t="str">
            <v>OMEGA BIOSYSTEMS, INC.</v>
          </cell>
          <cell r="E733">
            <v>0</v>
          </cell>
          <cell r="F733">
            <v>0</v>
          </cell>
          <cell r="G733">
            <v>349919</v>
          </cell>
          <cell r="H733">
            <v>574868</v>
          </cell>
          <cell r="I733">
            <v>0</v>
          </cell>
        </row>
        <row r="734">
          <cell r="C734" t="str">
            <v>LOS ANGELES</v>
          </cell>
          <cell r="D734" t="str">
            <v>WEBSCIENCES INTERNATIONAL</v>
          </cell>
          <cell r="E734">
            <v>274158</v>
          </cell>
          <cell r="F734">
            <v>0</v>
          </cell>
          <cell r="G734">
            <v>1018594</v>
          </cell>
          <cell r="H734">
            <v>1968986</v>
          </cell>
          <cell r="I734">
            <v>1968986</v>
          </cell>
        </row>
        <row r="735">
          <cell r="E735">
            <v>2241898</v>
          </cell>
          <cell r="F735">
            <v>2790064</v>
          </cell>
          <cell r="G735">
            <v>5057950</v>
          </cell>
          <cell r="H735">
            <v>4815581</v>
          </cell>
          <cell r="I735">
            <v>6338903</v>
          </cell>
        </row>
        <row r="736">
          <cell r="C736" t="str">
            <v>CERRITOS</v>
          </cell>
          <cell r="D736" t="str">
            <v>SYNTR HEALTH TECHNOLOGIES, LLC</v>
          </cell>
          <cell r="E736">
            <v>0</v>
          </cell>
          <cell r="F736">
            <v>0</v>
          </cell>
          <cell r="G736">
            <v>0</v>
          </cell>
          <cell r="H736">
            <v>0</v>
          </cell>
          <cell r="I736">
            <v>300000</v>
          </cell>
        </row>
        <row r="737">
          <cell r="C737" t="str">
            <v>SANTA FE SPRINGS</v>
          </cell>
          <cell r="D737" t="str">
            <v>MAXWELL SENSORS, INC.</v>
          </cell>
          <cell r="E737">
            <v>984548</v>
          </cell>
          <cell r="F737">
            <v>0</v>
          </cell>
          <cell r="G737">
            <v>0</v>
          </cell>
          <cell r="H737">
            <v>0</v>
          </cell>
          <cell r="I737">
            <v>0</v>
          </cell>
        </row>
        <row r="738">
          <cell r="C738" t="str">
            <v>WHITTIER</v>
          </cell>
          <cell r="D738" t="str">
            <v>WHITTIER COLLEGE</v>
          </cell>
          <cell r="E738">
            <v>88552</v>
          </cell>
          <cell r="F738">
            <v>82818</v>
          </cell>
          <cell r="G738">
            <v>82337</v>
          </cell>
          <cell r="H738">
            <v>80290</v>
          </cell>
          <cell r="I738">
            <v>0</v>
          </cell>
        </row>
        <row r="739">
          <cell r="E739">
            <v>1073100</v>
          </cell>
          <cell r="F739">
            <v>82818</v>
          </cell>
          <cell r="G739">
            <v>82337</v>
          </cell>
          <cell r="H739">
            <v>80290</v>
          </cell>
          <cell r="I739">
            <v>300000</v>
          </cell>
        </row>
        <row r="740">
          <cell r="C740" t="str">
            <v>DIAMOND BAR</v>
          </cell>
          <cell r="D740" t="str">
            <v>NEOVATIVE, INC.</v>
          </cell>
          <cell r="E740">
            <v>0</v>
          </cell>
          <cell r="F740">
            <v>0</v>
          </cell>
          <cell r="G740">
            <v>431023</v>
          </cell>
          <cell r="H740">
            <v>0</v>
          </cell>
          <cell r="I740">
            <v>0</v>
          </cell>
        </row>
        <row r="741">
          <cell r="C741" t="str">
            <v>FULLERTON</v>
          </cell>
          <cell r="D741" t="str">
            <v>CALIFORNIA STATE UNIVERSITY FULLERTON</v>
          </cell>
          <cell r="E741">
            <v>2895311</v>
          </cell>
          <cell r="F741">
            <v>2662396</v>
          </cell>
          <cell r="G741">
            <v>1209228</v>
          </cell>
          <cell r="H741">
            <v>1408419</v>
          </cell>
          <cell r="I741">
            <v>2210304</v>
          </cell>
        </row>
        <row r="742">
          <cell r="C742" t="str">
            <v>FULLERTON</v>
          </cell>
          <cell r="D742" t="str">
            <v>SOUTHERN CALIFORNIA COLLEGE OF OPTOMETRY</v>
          </cell>
          <cell r="E742">
            <v>0</v>
          </cell>
          <cell r="F742">
            <v>238666</v>
          </cell>
          <cell r="G742">
            <v>228093</v>
          </cell>
          <cell r="H742">
            <v>181411</v>
          </cell>
          <cell r="I742">
            <v>79696</v>
          </cell>
        </row>
        <row r="743">
          <cell r="C743" t="str">
            <v>POMONA</v>
          </cell>
          <cell r="D743" t="str">
            <v>CALIFORNIA STATE POLY U POMONA</v>
          </cell>
          <cell r="E743">
            <v>813614</v>
          </cell>
          <cell r="F743">
            <v>217500</v>
          </cell>
          <cell r="G743">
            <v>853844</v>
          </cell>
          <cell r="H743">
            <v>1590386</v>
          </cell>
          <cell r="I743">
            <v>1720146</v>
          </cell>
        </row>
        <row r="744">
          <cell r="E744">
            <v>3708925</v>
          </cell>
          <cell r="F744">
            <v>3118562</v>
          </cell>
          <cell r="G744">
            <v>2722188</v>
          </cell>
          <cell r="H744">
            <v>3180216</v>
          </cell>
          <cell r="I744">
            <v>4010146</v>
          </cell>
        </row>
        <row r="745">
          <cell r="C745" t="str">
            <v>DOWNEY</v>
          </cell>
          <cell r="D745" t="str">
            <v>RANCHO RESEARCH INSTITUTE</v>
          </cell>
          <cell r="E745">
            <v>0</v>
          </cell>
          <cell r="H745">
            <v>135000</v>
          </cell>
        </row>
        <row r="746">
          <cell r="C746" t="str">
            <v>LOS ANGELES</v>
          </cell>
          <cell r="D746" t="str">
            <v>ALTAMED HEALTH SERVICES CORPORATION</v>
          </cell>
          <cell r="E746">
            <v>29760</v>
          </cell>
          <cell r="H746">
            <v>0</v>
          </cell>
        </row>
        <row r="747">
          <cell r="H747">
            <v>135000</v>
          </cell>
        </row>
        <row r="748">
          <cell r="C748" t="str">
            <v>RIVERSIDE</v>
          </cell>
          <cell r="D748" t="str">
            <v>AMBRYX BIOTECHNOLOGY, INC.</v>
          </cell>
          <cell r="E748">
            <v>217059</v>
          </cell>
          <cell r="F748">
            <v>0</v>
          </cell>
          <cell r="G748">
            <v>0</v>
          </cell>
          <cell r="H748">
            <v>0</v>
          </cell>
          <cell r="I748">
            <v>0</v>
          </cell>
        </row>
        <row r="749">
          <cell r="C749" t="str">
            <v>RIVERSIDE</v>
          </cell>
          <cell r="D749" t="str">
            <v>ISCA TECHNOLOGIES, INC.</v>
          </cell>
          <cell r="E749">
            <v>0</v>
          </cell>
          <cell r="F749">
            <v>0</v>
          </cell>
          <cell r="G749">
            <v>0</v>
          </cell>
          <cell r="H749">
            <v>0</v>
          </cell>
          <cell r="I749">
            <v>500000</v>
          </cell>
        </row>
        <row r="750">
          <cell r="C750" t="str">
            <v>RIVERSIDE</v>
          </cell>
          <cell r="D750" t="str">
            <v>OLFACTOR LABORATORIES, INC.</v>
          </cell>
          <cell r="E750">
            <v>180636</v>
          </cell>
          <cell r="F750">
            <v>0</v>
          </cell>
          <cell r="G750">
            <v>0</v>
          </cell>
          <cell r="H750">
            <v>0</v>
          </cell>
          <cell r="I750">
            <v>0</v>
          </cell>
        </row>
        <row r="751">
          <cell r="C751" t="str">
            <v>RIVERSIDE</v>
          </cell>
          <cell r="D751" t="str">
            <v>UNIVERSITY OF CALIFORNIA RIVERSIDE</v>
          </cell>
          <cell r="E751">
            <v>15835300</v>
          </cell>
          <cell r="F751">
            <v>15370139</v>
          </cell>
          <cell r="G751">
            <v>18912988</v>
          </cell>
          <cell r="H751">
            <v>20350129</v>
          </cell>
          <cell r="I751">
            <v>19593847</v>
          </cell>
        </row>
        <row r="752">
          <cell r="E752">
            <v>16232995</v>
          </cell>
          <cell r="F752">
            <v>15370139</v>
          </cell>
          <cell r="G752">
            <v>18912988</v>
          </cell>
          <cell r="H752">
            <v>20350129</v>
          </cell>
          <cell r="I752">
            <v>20093847</v>
          </cell>
        </row>
        <row r="753">
          <cell r="C753" t="str">
            <v>TEMECULA</v>
          </cell>
          <cell r="D753" t="str">
            <v>GRIFFIN LABORATORIES, INC.</v>
          </cell>
          <cell r="E753">
            <v>474275</v>
          </cell>
        </row>
        <row r="755">
          <cell r="C755" t="str">
            <v>HAWTHORNE</v>
          </cell>
          <cell r="D755" t="str">
            <v>SYSTEMS TECHNOLOGY, INC.</v>
          </cell>
          <cell r="E755">
            <v>0</v>
          </cell>
          <cell r="F755">
            <v>149986</v>
          </cell>
          <cell r="G755">
            <v>0</v>
          </cell>
          <cell r="H755">
            <v>0</v>
          </cell>
          <cell r="I755">
            <v>0</v>
          </cell>
        </row>
        <row r="756">
          <cell r="C756" t="str">
            <v>INGLEWOOD</v>
          </cell>
          <cell r="D756" t="str">
            <v>IMAGINAB, INC.</v>
          </cell>
          <cell r="E756">
            <v>0</v>
          </cell>
          <cell r="F756">
            <v>1560423</v>
          </cell>
          <cell r="G756">
            <v>0</v>
          </cell>
          <cell r="H756">
            <v>1000000</v>
          </cell>
          <cell r="I756">
            <v>0</v>
          </cell>
        </row>
        <row r="757">
          <cell r="C757" t="str">
            <v>INGLEWOOD</v>
          </cell>
          <cell r="D757" t="str">
            <v>NEONC TECHNOLOGIES, INC.</v>
          </cell>
          <cell r="E757">
            <v>0</v>
          </cell>
          <cell r="F757">
            <v>0</v>
          </cell>
          <cell r="G757">
            <v>0</v>
          </cell>
          <cell r="H757">
            <v>300000</v>
          </cell>
          <cell r="I757">
            <v>0</v>
          </cell>
        </row>
        <row r="758">
          <cell r="C758" t="str">
            <v>LOS ANGELES</v>
          </cell>
          <cell r="D758" t="str">
            <v>LOYOLA MARYMOUNT UNIVERSITY</v>
          </cell>
          <cell r="E758">
            <v>303951</v>
          </cell>
          <cell r="F758">
            <v>125493</v>
          </cell>
          <cell r="G758">
            <v>198375</v>
          </cell>
          <cell r="H758">
            <v>556050</v>
          </cell>
          <cell r="I758">
            <v>198375</v>
          </cell>
        </row>
        <row r="759">
          <cell r="C759" t="str">
            <v>LOS ANGELES</v>
          </cell>
          <cell r="D759" t="str">
            <v>PRESSURE PROFILE SYSTEMS, INC.</v>
          </cell>
          <cell r="E759">
            <v>0</v>
          </cell>
          <cell r="F759">
            <v>0</v>
          </cell>
          <cell r="G759">
            <v>0</v>
          </cell>
          <cell r="H759">
            <v>0</v>
          </cell>
          <cell r="I759">
            <v>683645</v>
          </cell>
        </row>
        <row r="760">
          <cell r="C760" t="str">
            <v>LOS ANGELES</v>
          </cell>
          <cell r="D760" t="str">
            <v>TEMPEST TECHNOLOGIES</v>
          </cell>
          <cell r="E760">
            <v>281405</v>
          </cell>
          <cell r="F760">
            <v>293508</v>
          </cell>
          <cell r="G760">
            <v>0</v>
          </cell>
          <cell r="H760">
            <v>189961</v>
          </cell>
          <cell r="I760">
            <v>491675</v>
          </cell>
        </row>
        <row r="761">
          <cell r="C761" t="str">
            <v>PLAYA DEL REY</v>
          </cell>
          <cell r="D761" t="str">
            <v>L-NUTRA, INC.</v>
          </cell>
          <cell r="E761">
            <v>0</v>
          </cell>
          <cell r="F761">
            <v>196647</v>
          </cell>
          <cell r="G761">
            <v>1495733</v>
          </cell>
          <cell r="H761">
            <v>0</v>
          </cell>
          <cell r="I761">
            <v>0</v>
          </cell>
        </row>
        <row r="762">
          <cell r="C762" t="str">
            <v>TORRANCE</v>
          </cell>
          <cell r="D762" t="str">
            <v>LA BIOMED RES INST/ HARBOR UCLA MED CTR</v>
          </cell>
          <cell r="E762">
            <v>5106710</v>
          </cell>
          <cell r="F762">
            <v>7777748</v>
          </cell>
          <cell r="G762">
            <v>7164580</v>
          </cell>
          <cell r="H762">
            <v>7967026</v>
          </cell>
          <cell r="I762">
            <v>9140767</v>
          </cell>
        </row>
        <row r="763">
          <cell r="C763" t="str">
            <v>TORRANCE</v>
          </cell>
          <cell r="D763" t="str">
            <v>NEUROINDX INC.</v>
          </cell>
          <cell r="E763">
            <v>580205</v>
          </cell>
          <cell r="F763">
            <v>506825</v>
          </cell>
          <cell r="G763">
            <v>506825</v>
          </cell>
          <cell r="H763">
            <v>495954</v>
          </cell>
          <cell r="I763">
            <v>747594</v>
          </cell>
        </row>
        <row r="764">
          <cell r="C764" t="str">
            <v>TORRANCE</v>
          </cell>
          <cell r="D764" t="str">
            <v>PHYSICAL OPTICS CORPORATION</v>
          </cell>
          <cell r="E764">
            <v>1365608</v>
          </cell>
          <cell r="F764">
            <v>599996</v>
          </cell>
          <cell r="G764">
            <v>449990</v>
          </cell>
          <cell r="H764">
            <v>472740</v>
          </cell>
          <cell r="I764">
            <v>0</v>
          </cell>
        </row>
        <row r="765">
          <cell r="C765" t="str">
            <v>TORRANCE</v>
          </cell>
          <cell r="D765" t="str">
            <v>QT MEDICAL, INC.</v>
          </cell>
          <cell r="E765">
            <v>0</v>
          </cell>
          <cell r="F765">
            <v>998089</v>
          </cell>
          <cell r="G765">
            <v>0</v>
          </cell>
          <cell r="H765">
            <v>917171</v>
          </cell>
          <cell r="I765">
            <v>0</v>
          </cell>
        </row>
        <row r="766">
          <cell r="C766" t="str">
            <v>TORRANCE</v>
          </cell>
          <cell r="D766" t="str">
            <v>SPECTRADYNE, LLC</v>
          </cell>
          <cell r="E766">
            <v>0</v>
          </cell>
          <cell r="F766">
            <v>213490</v>
          </cell>
          <cell r="G766">
            <v>780515</v>
          </cell>
          <cell r="H766">
            <v>731678</v>
          </cell>
          <cell r="I766">
            <v>0</v>
          </cell>
        </row>
        <row r="767">
          <cell r="E767">
            <v>7637879</v>
          </cell>
          <cell r="F767">
            <v>12422205</v>
          </cell>
          <cell r="G767">
            <v>10596018</v>
          </cell>
          <cell r="H767">
            <v>12630580</v>
          </cell>
          <cell r="I767">
            <v>11262056</v>
          </cell>
        </row>
        <row r="768">
          <cell r="C768" t="str">
            <v>CARSON</v>
          </cell>
          <cell r="D768" t="str">
            <v>CALIFORNIA STATE UNIV-DOMINGUEZ HILLS</v>
          </cell>
          <cell r="E768">
            <v>1027732</v>
          </cell>
          <cell r="F768">
            <v>1170910</v>
          </cell>
          <cell r="G768">
            <v>1174020</v>
          </cell>
          <cell r="H768">
            <v>1269330</v>
          </cell>
          <cell r="I768">
            <v>1558116</v>
          </cell>
        </row>
        <row r="769">
          <cell r="C769" t="str">
            <v>COMPTON</v>
          </cell>
          <cell r="D769" t="str">
            <v>DXTERITY DIAGNOSTICS, INC.</v>
          </cell>
          <cell r="E769">
            <v>280005</v>
          </cell>
          <cell r="F769">
            <v>0</v>
          </cell>
          <cell r="G769">
            <v>0</v>
          </cell>
          <cell r="H769">
            <v>1498643</v>
          </cell>
          <cell r="I769">
            <v>0</v>
          </cell>
        </row>
        <row r="770">
          <cell r="C770" t="str">
            <v>LOS ANGELES</v>
          </cell>
          <cell r="D770" t="str">
            <v>CHARLES R. DREW UNIVERSITY OF MED &amp; SCI</v>
          </cell>
          <cell r="E770">
            <v>32418606</v>
          </cell>
          <cell r="F770">
            <v>24258620</v>
          </cell>
          <cell r="G770">
            <v>27332870</v>
          </cell>
          <cell r="H770">
            <v>18816432</v>
          </cell>
          <cell r="I770">
            <v>13769958</v>
          </cell>
        </row>
        <row r="771">
          <cell r="C771" t="str">
            <v>RANCHO DOMINGUEZ</v>
          </cell>
          <cell r="D771" t="str">
            <v>MOLECULAR EXPRESS, INC.</v>
          </cell>
          <cell r="E771">
            <v>2045840</v>
          </cell>
          <cell r="F771">
            <v>1597089</v>
          </cell>
          <cell r="G771">
            <v>1168153</v>
          </cell>
          <cell r="H771">
            <v>1523329</v>
          </cell>
          <cell r="I771">
            <v>2267489</v>
          </cell>
        </row>
        <row r="772">
          <cell r="E772">
            <v>35772183</v>
          </cell>
          <cell r="F772">
            <v>27026619</v>
          </cell>
          <cell r="G772">
            <v>29675043</v>
          </cell>
          <cell r="H772">
            <v>23107734</v>
          </cell>
          <cell r="I772">
            <v>17595563</v>
          </cell>
        </row>
        <row r="773">
          <cell r="C773" t="str">
            <v>IRVINE</v>
          </cell>
          <cell r="D773" t="str">
            <v>AIVITA BIOMEDICAL, INC.</v>
          </cell>
          <cell r="E773">
            <v>0</v>
          </cell>
          <cell r="F773">
            <v>0</v>
          </cell>
          <cell r="G773">
            <v>0</v>
          </cell>
          <cell r="H773">
            <v>279704</v>
          </cell>
          <cell r="I773">
            <v>0</v>
          </cell>
        </row>
        <row r="774">
          <cell r="C774" t="str">
            <v>IRVINE</v>
          </cell>
          <cell r="D774" t="str">
            <v>APPLIED SCIENTIFIC RESEARCH</v>
          </cell>
          <cell r="E774">
            <v>75344</v>
          </cell>
          <cell r="F774">
            <v>0</v>
          </cell>
          <cell r="G774">
            <v>0</v>
          </cell>
          <cell r="H774">
            <v>0</v>
          </cell>
          <cell r="I774">
            <v>439817</v>
          </cell>
        </row>
        <row r="775">
          <cell r="C775" t="str">
            <v>IRVINE</v>
          </cell>
          <cell r="D775" t="str">
            <v>BIOPICO</v>
          </cell>
          <cell r="E775">
            <v>249586</v>
          </cell>
          <cell r="F775">
            <v>597275</v>
          </cell>
          <cell r="G775">
            <v>571796</v>
          </cell>
          <cell r="H775">
            <v>0</v>
          </cell>
          <cell r="I775">
            <v>50000</v>
          </cell>
        </row>
        <row r="776">
          <cell r="C776" t="str">
            <v>IRVINE</v>
          </cell>
          <cell r="D776" t="str">
            <v>CAPILLARY BIOMEDICAL, INC.</v>
          </cell>
          <cell r="E776">
            <v>0</v>
          </cell>
          <cell r="F776">
            <v>0</v>
          </cell>
          <cell r="G776">
            <v>0</v>
          </cell>
          <cell r="H776">
            <v>223896</v>
          </cell>
          <cell r="I776">
            <v>45081</v>
          </cell>
        </row>
        <row r="777">
          <cell r="C777" t="str">
            <v>IRVINE</v>
          </cell>
          <cell r="D777" t="str">
            <v>CORTEX PHARMACEUTICALS, INC.</v>
          </cell>
          <cell r="E777">
            <v>0</v>
          </cell>
          <cell r="F777">
            <v>297166</v>
          </cell>
          <cell r="G777">
            <v>0</v>
          </cell>
          <cell r="H777">
            <v>0</v>
          </cell>
          <cell r="I777">
            <v>0</v>
          </cell>
        </row>
        <row r="778">
          <cell r="C778" t="str">
            <v>IRVINE</v>
          </cell>
          <cell r="D778" t="str">
            <v>FLINT REHABILITATION DEVICES</v>
          </cell>
          <cell r="E778">
            <v>0</v>
          </cell>
          <cell r="F778">
            <v>568583</v>
          </cell>
          <cell r="G778">
            <v>1546270</v>
          </cell>
          <cell r="H778">
            <v>1533211</v>
          </cell>
          <cell r="I778">
            <v>1614861</v>
          </cell>
        </row>
        <row r="779">
          <cell r="C779" t="str">
            <v>IRVINE</v>
          </cell>
          <cell r="D779" t="str">
            <v>IMMPORT THERAPEUTICS, INC.</v>
          </cell>
          <cell r="E779">
            <v>1080873</v>
          </cell>
          <cell r="F779">
            <v>1003631</v>
          </cell>
          <cell r="G779">
            <v>225000</v>
          </cell>
          <cell r="H779">
            <v>224911</v>
          </cell>
          <cell r="I779">
            <v>224958</v>
          </cell>
        </row>
        <row r="780">
          <cell r="C780" t="str">
            <v>IRVINE</v>
          </cell>
          <cell r="D780" t="str">
            <v>INSCENT, INC.</v>
          </cell>
          <cell r="E780">
            <v>149404</v>
          </cell>
          <cell r="F780">
            <v>0</v>
          </cell>
          <cell r="G780">
            <v>0</v>
          </cell>
          <cell r="H780">
            <v>0</v>
          </cell>
          <cell r="I780">
            <v>0</v>
          </cell>
        </row>
        <row r="781">
          <cell r="C781" t="str">
            <v>IRVINE</v>
          </cell>
          <cell r="D781" t="str">
            <v>INTEGRATED MEDICAL SENSORS</v>
          </cell>
          <cell r="E781">
            <v>0</v>
          </cell>
          <cell r="F781">
            <v>0</v>
          </cell>
          <cell r="G781">
            <v>0</v>
          </cell>
          <cell r="H781">
            <v>449763</v>
          </cell>
          <cell r="I781">
            <v>0</v>
          </cell>
        </row>
        <row r="782">
          <cell r="C782" t="str">
            <v>IRVINE</v>
          </cell>
          <cell r="D782" t="str">
            <v>JPTECHNOLOGIES, INC.</v>
          </cell>
          <cell r="E782">
            <v>150000</v>
          </cell>
          <cell r="F782">
            <v>0</v>
          </cell>
          <cell r="G782">
            <v>0</v>
          </cell>
          <cell r="H782">
            <v>0</v>
          </cell>
          <cell r="I782">
            <v>0</v>
          </cell>
        </row>
        <row r="783">
          <cell r="C783" t="str">
            <v>IRVINE</v>
          </cell>
          <cell r="D783" t="str">
            <v>LASER ASSOCIATED SCIENCES, INC.</v>
          </cell>
          <cell r="E783">
            <v>0</v>
          </cell>
          <cell r="F783">
            <v>0</v>
          </cell>
          <cell r="G783">
            <v>0</v>
          </cell>
          <cell r="H783">
            <v>0</v>
          </cell>
          <cell r="I783">
            <v>149237</v>
          </cell>
        </row>
        <row r="784">
          <cell r="C784" t="str">
            <v>IRVINE</v>
          </cell>
          <cell r="D784" t="str">
            <v>MASIMO CORPORATION</v>
          </cell>
          <cell r="E784">
            <v>0</v>
          </cell>
          <cell r="F784">
            <v>0</v>
          </cell>
          <cell r="G784">
            <v>0</v>
          </cell>
          <cell r="H784">
            <v>970240</v>
          </cell>
          <cell r="I784">
            <v>943254</v>
          </cell>
        </row>
        <row r="785">
          <cell r="C785" t="str">
            <v>IRVINE</v>
          </cell>
          <cell r="D785" t="str">
            <v>MODULATED IMAGING, INC.</v>
          </cell>
          <cell r="E785">
            <v>735310</v>
          </cell>
          <cell r="F785">
            <v>744130</v>
          </cell>
          <cell r="G785">
            <v>753614</v>
          </cell>
          <cell r="H785">
            <v>1015160</v>
          </cell>
          <cell r="I785">
            <v>2083697</v>
          </cell>
        </row>
        <row r="786">
          <cell r="C786" t="str">
            <v>IRVINE</v>
          </cell>
          <cell r="D786" t="str">
            <v>MRI INTERVENTIONS, INC.</v>
          </cell>
          <cell r="E786">
            <v>0</v>
          </cell>
          <cell r="F786">
            <v>300000</v>
          </cell>
          <cell r="G786">
            <v>718661</v>
          </cell>
          <cell r="H786">
            <v>0</v>
          </cell>
          <cell r="I786">
            <v>0</v>
          </cell>
        </row>
        <row r="787">
          <cell r="C787" t="str">
            <v>IRVINE</v>
          </cell>
          <cell r="D787" t="str">
            <v>OCT MEDICAL IMAGING, INC.</v>
          </cell>
          <cell r="E787">
            <v>1237009</v>
          </cell>
          <cell r="F787">
            <v>993500</v>
          </cell>
          <cell r="G787">
            <v>350430</v>
          </cell>
          <cell r="H787">
            <v>1252899</v>
          </cell>
          <cell r="I787">
            <v>0</v>
          </cell>
        </row>
        <row r="788">
          <cell r="C788" t="str">
            <v>IRVINE</v>
          </cell>
          <cell r="D788" t="str">
            <v>PRAXIS BIOSCIENCES, LLC</v>
          </cell>
          <cell r="E788">
            <v>385183</v>
          </cell>
          <cell r="F788">
            <v>0</v>
          </cell>
          <cell r="G788">
            <v>0</v>
          </cell>
          <cell r="H788">
            <v>0</v>
          </cell>
          <cell r="I788">
            <v>0</v>
          </cell>
        </row>
        <row r="789">
          <cell r="C789" t="str">
            <v>IRVINE</v>
          </cell>
          <cell r="D789" t="str">
            <v>SIMINSIGHTS, INC.</v>
          </cell>
          <cell r="E789">
            <v>0</v>
          </cell>
          <cell r="F789">
            <v>0</v>
          </cell>
          <cell r="G789">
            <v>0</v>
          </cell>
          <cell r="H789">
            <v>0</v>
          </cell>
          <cell r="I789">
            <v>219679</v>
          </cell>
        </row>
        <row r="790">
          <cell r="C790" t="str">
            <v>IRVINE</v>
          </cell>
          <cell r="D790" t="str">
            <v>SYNZYME TECHNOLOGY, INC.</v>
          </cell>
          <cell r="E790">
            <v>3828392</v>
          </cell>
          <cell r="F790">
            <v>3885404</v>
          </cell>
          <cell r="G790">
            <v>0</v>
          </cell>
          <cell r="H790">
            <v>4</v>
          </cell>
          <cell r="I790">
            <v>0</v>
          </cell>
        </row>
        <row r="791">
          <cell r="C791" t="str">
            <v>IRVINE</v>
          </cell>
          <cell r="D791" t="str">
            <v>UNIVERSITY OF CALIFORNIA-IRVINE</v>
          </cell>
          <cell r="E791">
            <v>126433097</v>
          </cell>
          <cell r="F791">
            <v>105264157</v>
          </cell>
          <cell r="G791">
            <v>107900939</v>
          </cell>
          <cell r="H791">
            <v>111863136</v>
          </cell>
          <cell r="I791">
            <v>116517198</v>
          </cell>
        </row>
        <row r="792">
          <cell r="C792" t="str">
            <v>IRVINE</v>
          </cell>
          <cell r="D792" t="str">
            <v>VITALEX BIOSCIENCES, LLC</v>
          </cell>
          <cell r="E792">
            <v>0</v>
          </cell>
          <cell r="F792">
            <v>0</v>
          </cell>
          <cell r="G792">
            <v>151113</v>
          </cell>
          <cell r="H792">
            <v>0</v>
          </cell>
          <cell r="I792">
            <v>0</v>
          </cell>
        </row>
        <row r="793">
          <cell r="C793" t="str">
            <v>IRVINE</v>
          </cell>
          <cell r="D793" t="str">
            <v>ZYMO RESEARCH CORPORATION</v>
          </cell>
          <cell r="E793">
            <v>0</v>
          </cell>
          <cell r="F793">
            <v>0</v>
          </cell>
          <cell r="G793">
            <v>0</v>
          </cell>
          <cell r="H793">
            <v>0</v>
          </cell>
          <cell r="I793">
            <v>225000</v>
          </cell>
        </row>
        <row r="794">
          <cell r="C794" t="str">
            <v>LAGUNA HILLS</v>
          </cell>
          <cell r="D794" t="str">
            <v>PRELUDE CORPORATION</v>
          </cell>
          <cell r="E794">
            <v>0</v>
          </cell>
          <cell r="F794">
            <v>653297</v>
          </cell>
          <cell r="G794">
            <v>530138</v>
          </cell>
          <cell r="H794">
            <v>0</v>
          </cell>
          <cell r="I794">
            <v>0</v>
          </cell>
        </row>
        <row r="795">
          <cell r="C795" t="str">
            <v>LAKE FOREST</v>
          </cell>
          <cell r="D795" t="str">
            <v>ALLVIVO VASCULAR, INC.</v>
          </cell>
          <cell r="E795">
            <v>959773</v>
          </cell>
          <cell r="F795">
            <v>0</v>
          </cell>
          <cell r="G795">
            <v>0</v>
          </cell>
          <cell r="H795">
            <v>224497</v>
          </cell>
          <cell r="I795">
            <v>50000</v>
          </cell>
        </row>
        <row r="796">
          <cell r="C796" t="str">
            <v>LAKE FOREST</v>
          </cell>
          <cell r="D796" t="str">
            <v>RUBICON BIOTECHNOLOGY, INC.</v>
          </cell>
          <cell r="E796">
            <v>318914</v>
          </cell>
          <cell r="F796">
            <v>573519</v>
          </cell>
          <cell r="G796">
            <v>292989</v>
          </cell>
          <cell r="H796">
            <v>0</v>
          </cell>
          <cell r="I796">
            <v>212466</v>
          </cell>
        </row>
        <row r="797">
          <cell r="C797" t="str">
            <v>TUSTIN</v>
          </cell>
          <cell r="D797" t="str">
            <v>RADOPTICS, LLC</v>
          </cell>
          <cell r="E797">
            <v>0</v>
          </cell>
          <cell r="F797">
            <v>0</v>
          </cell>
          <cell r="G797">
            <v>0</v>
          </cell>
          <cell r="H797">
            <v>0</v>
          </cell>
          <cell r="I797">
            <v>261573</v>
          </cell>
        </row>
        <row r="798">
          <cell r="E798">
            <v>135602885</v>
          </cell>
          <cell r="F798">
            <v>114880662</v>
          </cell>
          <cell r="G798">
            <v>113040950</v>
          </cell>
          <cell r="H798">
            <v>118037421</v>
          </cell>
          <cell r="I798">
            <v>123036821</v>
          </cell>
        </row>
        <row r="799">
          <cell r="C799" t="str">
            <v>ANAHEIM</v>
          </cell>
          <cell r="D799" t="str">
            <v>LEBRUN LABS, LLC</v>
          </cell>
          <cell r="E799">
            <v>0</v>
          </cell>
          <cell r="F799">
            <v>0</v>
          </cell>
          <cell r="G799">
            <v>202972</v>
          </cell>
          <cell r="H799">
            <v>0</v>
          </cell>
          <cell r="I799">
            <v>0</v>
          </cell>
        </row>
        <row r="800">
          <cell r="C800" t="str">
            <v>ORANGE</v>
          </cell>
          <cell r="D800" t="str">
            <v>CHAPMAN UNIVERSITY</v>
          </cell>
          <cell r="E800">
            <v>117157</v>
          </cell>
          <cell r="F800">
            <v>87222</v>
          </cell>
          <cell r="G800">
            <v>114468</v>
          </cell>
          <cell r="H800">
            <v>271792</v>
          </cell>
          <cell r="I800">
            <v>5078056</v>
          </cell>
        </row>
        <row r="801">
          <cell r="C801" t="str">
            <v>ORANGE</v>
          </cell>
          <cell r="D801" t="str">
            <v>CHILDREN'S HOSPITAL OF ORANGE COUNTY</v>
          </cell>
          <cell r="E801">
            <v>1635354</v>
          </cell>
          <cell r="F801">
            <v>0</v>
          </cell>
          <cell r="G801">
            <v>0</v>
          </cell>
          <cell r="H801">
            <v>0</v>
          </cell>
          <cell r="I801">
            <v>0</v>
          </cell>
        </row>
        <row r="802">
          <cell r="C802" t="str">
            <v>SANTA ANA</v>
          </cell>
          <cell r="D802" t="str">
            <v>IO THERAPEUTICS, INC.</v>
          </cell>
          <cell r="E802">
            <v>0</v>
          </cell>
          <cell r="F802">
            <v>225000</v>
          </cell>
          <cell r="G802">
            <v>0</v>
          </cell>
          <cell r="H802">
            <v>854395</v>
          </cell>
          <cell r="I802">
            <v>1000000</v>
          </cell>
        </row>
        <row r="803">
          <cell r="E803">
            <v>1752511</v>
          </cell>
          <cell r="F803">
            <v>312222</v>
          </cell>
          <cell r="G803">
            <v>317440</v>
          </cell>
          <cell r="H803">
            <v>1126187</v>
          </cell>
          <cell r="I803">
            <v>6078056</v>
          </cell>
        </row>
        <row r="804">
          <cell r="C804" t="str">
            <v>GARDEN GROVE</v>
          </cell>
          <cell r="D804" t="str">
            <v>PHASE DIAGNOSTICS, LLC</v>
          </cell>
          <cell r="E804">
            <v>0</v>
          </cell>
          <cell r="F804">
            <v>0</v>
          </cell>
          <cell r="G804">
            <v>172957</v>
          </cell>
          <cell r="H804">
            <v>0</v>
          </cell>
          <cell r="I804">
            <v>149265</v>
          </cell>
        </row>
        <row r="805">
          <cell r="C805" t="str">
            <v>LONG BEACH</v>
          </cell>
          <cell r="D805" t="str">
            <v>CALIFORNIA STATE UNIVERSITY LONG BEACH</v>
          </cell>
          <cell r="E805">
            <v>3803393</v>
          </cell>
          <cell r="F805">
            <v>4306957</v>
          </cell>
          <cell r="G805">
            <v>7708683</v>
          </cell>
          <cell r="H805">
            <v>8086633</v>
          </cell>
          <cell r="I805">
            <v>8814688</v>
          </cell>
        </row>
        <row r="806">
          <cell r="C806" t="str">
            <v>LONG BEACH</v>
          </cell>
          <cell r="D806" t="str">
            <v>LOGAN RESEARCH</v>
          </cell>
          <cell r="E806">
            <v>0</v>
          </cell>
          <cell r="F806">
            <v>229024</v>
          </cell>
          <cell r="G806">
            <v>0</v>
          </cell>
          <cell r="H806">
            <v>248500</v>
          </cell>
          <cell r="I806">
            <v>0</v>
          </cell>
        </row>
        <row r="807">
          <cell r="C807" t="str">
            <v>LONG BEACH</v>
          </cell>
          <cell r="D807" t="str">
            <v>LONG BEACH MEMORIAL MEDICAL CENTER</v>
          </cell>
          <cell r="E807">
            <v>31770</v>
          </cell>
          <cell r="F807">
            <v>25791</v>
          </cell>
          <cell r="G807">
            <v>0</v>
          </cell>
          <cell r="H807">
            <v>0</v>
          </cell>
          <cell r="I807">
            <v>0</v>
          </cell>
        </row>
        <row r="808">
          <cell r="C808" t="str">
            <v>Long Beach</v>
          </cell>
          <cell r="D808" t="str">
            <v>SOUTHERN CALIFORNIA INST FOR RES/EDUC</v>
          </cell>
          <cell r="E808">
            <v>2017314</v>
          </cell>
          <cell r="F808">
            <v>1944116</v>
          </cell>
          <cell r="G808">
            <v>2102460</v>
          </cell>
          <cell r="H808">
            <v>1945876</v>
          </cell>
          <cell r="I808">
            <v>1590262</v>
          </cell>
        </row>
        <row r="809">
          <cell r="E809">
            <v>5852477</v>
          </cell>
          <cell r="F809">
            <v>6505888</v>
          </cell>
          <cell r="G809">
            <v>9984100</v>
          </cell>
          <cell r="H809">
            <v>10281009</v>
          </cell>
          <cell r="I809">
            <v>10554215</v>
          </cell>
        </row>
        <row r="810">
          <cell r="C810" t="str">
            <v>ALISO VIEJO</v>
          </cell>
          <cell r="D810" t="str">
            <v>SEQUENT MEDICAL, INC.</v>
          </cell>
          <cell r="F810">
            <v>0</v>
          </cell>
          <cell r="G810">
            <v>0</v>
          </cell>
          <cell r="H810">
            <v>1051119</v>
          </cell>
          <cell r="I810">
            <v>0</v>
          </cell>
        </row>
        <row r="811">
          <cell r="C811" t="str">
            <v>COSTA MESA</v>
          </cell>
          <cell r="D811" t="str">
            <v>VIVOSCRIPT, INC.</v>
          </cell>
          <cell r="F811">
            <v>0</v>
          </cell>
          <cell r="G811">
            <v>200082</v>
          </cell>
          <cell r="H811">
            <v>0</v>
          </cell>
          <cell r="I811">
            <v>0</v>
          </cell>
        </row>
        <row r="812">
          <cell r="C812" t="str">
            <v>HUNTINGTON BEACH</v>
          </cell>
          <cell r="D812" t="str">
            <v>INSTITUTE FOR MOLECULAR MEDICINE</v>
          </cell>
          <cell r="F812">
            <v>1293526</v>
          </cell>
          <cell r="G812">
            <v>3550386</v>
          </cell>
          <cell r="H812">
            <v>3583544</v>
          </cell>
          <cell r="I812">
            <v>4121244</v>
          </cell>
        </row>
        <row r="813">
          <cell r="C813" t="str">
            <v>LAGUNA NIGUEL</v>
          </cell>
          <cell r="D813" t="str">
            <v>RESHAPE LIFESCIENCES, LLC</v>
          </cell>
          <cell r="F813">
            <v>0</v>
          </cell>
          <cell r="G813">
            <v>193588</v>
          </cell>
          <cell r="H813">
            <v>235575</v>
          </cell>
          <cell r="I813">
            <v>0</v>
          </cell>
        </row>
        <row r="814">
          <cell r="C814" t="str">
            <v>NEWPORT BEACH</v>
          </cell>
          <cell r="D814" t="str">
            <v>IMMUNOGENICS, LLC</v>
          </cell>
          <cell r="F814">
            <v>0</v>
          </cell>
          <cell r="G814">
            <v>0</v>
          </cell>
          <cell r="H814">
            <v>0</v>
          </cell>
          <cell r="I814">
            <v>592996</v>
          </cell>
        </row>
        <row r="815">
          <cell r="F815">
            <v>1293526</v>
          </cell>
          <cell r="G815">
            <v>3944056</v>
          </cell>
          <cell r="H815">
            <v>4870238</v>
          </cell>
          <cell r="I815">
            <v>4714240</v>
          </cell>
        </row>
        <row r="816">
          <cell r="C816" t="str">
            <v>CARLSBAD</v>
          </cell>
          <cell r="D816" t="str">
            <v>ACTIVE MOTIF, INC.</v>
          </cell>
          <cell r="E816">
            <v>0</v>
          </cell>
          <cell r="F816">
            <v>224830</v>
          </cell>
          <cell r="G816">
            <v>224218</v>
          </cell>
          <cell r="H816">
            <v>449995</v>
          </cell>
          <cell r="I816">
            <v>225000</v>
          </cell>
        </row>
        <row r="817">
          <cell r="C817" t="str">
            <v>CARLSBAD</v>
          </cell>
          <cell r="D817" t="str">
            <v>ADVANCED BRAIN MONITORING, INC.</v>
          </cell>
          <cell r="E817">
            <v>0</v>
          </cell>
          <cell r="F817">
            <v>507216</v>
          </cell>
          <cell r="G817">
            <v>3626310</v>
          </cell>
          <cell r="H817">
            <v>8188482</v>
          </cell>
          <cell r="I817">
            <v>7597518</v>
          </cell>
        </row>
        <row r="818">
          <cell r="C818" t="str">
            <v>CARLSBAD</v>
          </cell>
          <cell r="D818" t="str">
            <v>BIOSPYDER TECHNOLOGIES, INC.</v>
          </cell>
          <cell r="E818">
            <v>487008</v>
          </cell>
          <cell r="F818">
            <v>2222282</v>
          </cell>
          <cell r="G818">
            <v>1101120</v>
          </cell>
          <cell r="H818">
            <v>1319159</v>
          </cell>
          <cell r="I818">
            <v>4993441</v>
          </cell>
        </row>
        <row r="819">
          <cell r="C819" t="str">
            <v>CARLSBAD</v>
          </cell>
          <cell r="D819" t="str">
            <v>DIAGNOSTIC CONSULTING NETWORK, INC.</v>
          </cell>
          <cell r="E819">
            <v>0</v>
          </cell>
          <cell r="F819">
            <v>784242</v>
          </cell>
          <cell r="G819">
            <v>736815</v>
          </cell>
          <cell r="H819">
            <v>0</v>
          </cell>
          <cell r="I819">
            <v>0</v>
          </cell>
        </row>
        <row r="820">
          <cell r="C820" t="str">
            <v>CARLSBAD</v>
          </cell>
          <cell r="D820" t="str">
            <v>EOLAS THERAPEUTICS, INC.</v>
          </cell>
          <cell r="E820">
            <v>0</v>
          </cell>
          <cell r="F820">
            <v>91578</v>
          </cell>
          <cell r="G820">
            <v>91578</v>
          </cell>
          <cell r="H820">
            <v>195578</v>
          </cell>
          <cell r="I820">
            <v>91578</v>
          </cell>
        </row>
        <row r="821">
          <cell r="C821" t="str">
            <v>CARLSBAD</v>
          </cell>
          <cell r="D821" t="str">
            <v>OPTIMUM THERAPEUTICS, LLC</v>
          </cell>
          <cell r="E821">
            <v>1336756</v>
          </cell>
          <cell r="F821">
            <v>1001475</v>
          </cell>
          <cell r="G821">
            <v>750879</v>
          </cell>
          <cell r="H821">
            <v>390100</v>
          </cell>
          <cell r="I821">
            <v>390100</v>
          </cell>
        </row>
        <row r="822">
          <cell r="C822" t="str">
            <v>CARLSBAD</v>
          </cell>
          <cell r="D822" t="str">
            <v>ORPHI THERAPEUTICS, INC.</v>
          </cell>
          <cell r="E822">
            <v>0</v>
          </cell>
          <cell r="F822">
            <v>0</v>
          </cell>
          <cell r="G822">
            <v>374595</v>
          </cell>
          <cell r="H822">
            <v>0</v>
          </cell>
          <cell r="I822">
            <v>860232</v>
          </cell>
        </row>
        <row r="823">
          <cell r="C823" t="str">
            <v>CARLSBAD</v>
          </cell>
          <cell r="D823" t="str">
            <v>PREDICTIVE BIOLOGY</v>
          </cell>
          <cell r="E823">
            <v>224914</v>
          </cell>
          <cell r="F823">
            <v>795973</v>
          </cell>
          <cell r="G823">
            <v>1116036</v>
          </cell>
          <cell r="H823">
            <v>1217801</v>
          </cell>
          <cell r="I823">
            <v>224909</v>
          </cell>
        </row>
        <row r="824">
          <cell r="C824" t="str">
            <v>CARLSBAD</v>
          </cell>
          <cell r="D824" t="str">
            <v>SEACOAST SCIENCE, INC.</v>
          </cell>
          <cell r="E824">
            <v>496774</v>
          </cell>
          <cell r="F824">
            <v>455024</v>
          </cell>
          <cell r="G824">
            <v>149998</v>
          </cell>
          <cell r="H824">
            <v>1565114</v>
          </cell>
          <cell r="I824">
            <v>1597305</v>
          </cell>
        </row>
        <row r="825">
          <cell r="C825" t="str">
            <v>CARLSBAD</v>
          </cell>
          <cell r="D825" t="str">
            <v>TARGAZYME, INC.</v>
          </cell>
          <cell r="E825">
            <v>335440</v>
          </cell>
          <cell r="F825">
            <v>440671</v>
          </cell>
          <cell r="G825">
            <v>1059489</v>
          </cell>
          <cell r="H825">
            <v>467137</v>
          </cell>
          <cell r="I825">
            <v>0</v>
          </cell>
        </row>
        <row r="826">
          <cell r="C826" t="str">
            <v>DEL MAR</v>
          </cell>
          <cell r="D826" t="str">
            <v>BIOSENTINEL, LLC</v>
          </cell>
          <cell r="E826">
            <v>345570</v>
          </cell>
          <cell r="F826">
            <v>0</v>
          </cell>
          <cell r="G826">
            <v>0</v>
          </cell>
          <cell r="H826">
            <v>0</v>
          </cell>
          <cell r="I826">
            <v>0</v>
          </cell>
        </row>
        <row r="827">
          <cell r="C827" t="str">
            <v>DEL MAR</v>
          </cell>
          <cell r="D827" t="str">
            <v>CASSIA, LLC</v>
          </cell>
          <cell r="E827">
            <v>300000</v>
          </cell>
          <cell r="F827">
            <v>1000000</v>
          </cell>
          <cell r="G827">
            <v>0</v>
          </cell>
          <cell r="H827">
            <v>0</v>
          </cell>
          <cell r="I827">
            <v>0</v>
          </cell>
        </row>
        <row r="828">
          <cell r="C828" t="str">
            <v>DEL MAR</v>
          </cell>
          <cell r="D828" t="str">
            <v>PHENVOGEN, LLC</v>
          </cell>
          <cell r="E828">
            <v>0</v>
          </cell>
          <cell r="F828">
            <v>0</v>
          </cell>
          <cell r="G828">
            <v>0</v>
          </cell>
          <cell r="H828">
            <v>0</v>
          </cell>
          <cell r="I828">
            <v>224991</v>
          </cell>
        </row>
        <row r="829">
          <cell r="C829" t="str">
            <v>DEL MAR</v>
          </cell>
          <cell r="D829" t="str">
            <v>SALGOMED, INC.</v>
          </cell>
          <cell r="E829">
            <v>162424</v>
          </cell>
          <cell r="F829">
            <v>0</v>
          </cell>
          <cell r="G829">
            <v>0</v>
          </cell>
          <cell r="H829">
            <v>0</v>
          </cell>
          <cell r="I829">
            <v>0</v>
          </cell>
        </row>
        <row r="830">
          <cell r="C830" t="str">
            <v>DEL MAR</v>
          </cell>
          <cell r="D830" t="str">
            <v>SYNTHASOME, INC.</v>
          </cell>
          <cell r="E830">
            <v>767209</v>
          </cell>
          <cell r="F830">
            <v>0</v>
          </cell>
          <cell r="G830">
            <v>0</v>
          </cell>
          <cell r="H830">
            <v>0</v>
          </cell>
          <cell r="I830">
            <v>0</v>
          </cell>
        </row>
        <row r="831">
          <cell r="C831" t="str">
            <v>DEL MAR</v>
          </cell>
          <cell r="D831" t="str">
            <v>TORREY PINES PHARMACEUTICALS, INC.</v>
          </cell>
          <cell r="E831">
            <v>266344</v>
          </cell>
          <cell r="F831">
            <v>0</v>
          </cell>
          <cell r="G831">
            <v>0</v>
          </cell>
          <cell r="H831">
            <v>0</v>
          </cell>
          <cell r="I831">
            <v>0</v>
          </cell>
        </row>
        <row r="832">
          <cell r="C832" t="str">
            <v>DEL MAR</v>
          </cell>
          <cell r="D832" t="str">
            <v>VIROGENICS, INC.</v>
          </cell>
          <cell r="E832">
            <v>599968</v>
          </cell>
          <cell r="F832">
            <v>599968</v>
          </cell>
          <cell r="G832">
            <v>0</v>
          </cell>
          <cell r="H832">
            <v>771449</v>
          </cell>
          <cell r="I832">
            <v>728550</v>
          </cell>
        </row>
        <row r="833">
          <cell r="C833" t="str">
            <v>ENCINITAS</v>
          </cell>
          <cell r="D833" t="str">
            <v>ELECTROZYME, LLC</v>
          </cell>
          <cell r="E833">
            <v>0</v>
          </cell>
          <cell r="F833">
            <v>691489</v>
          </cell>
          <cell r="G833">
            <v>663337</v>
          </cell>
          <cell r="H833">
            <v>495958</v>
          </cell>
          <cell r="I833">
            <v>499928</v>
          </cell>
        </row>
        <row r="834">
          <cell r="C834" t="str">
            <v>ENCINITAS</v>
          </cell>
          <cell r="D834" t="str">
            <v>NANOTOOLS BIOSCIENCE</v>
          </cell>
          <cell r="E834">
            <v>0</v>
          </cell>
          <cell r="F834">
            <v>0</v>
          </cell>
          <cell r="G834">
            <v>0</v>
          </cell>
          <cell r="H834">
            <v>0</v>
          </cell>
          <cell r="I834">
            <v>325000</v>
          </cell>
        </row>
        <row r="835">
          <cell r="C835" t="str">
            <v>ESCONDIDO</v>
          </cell>
          <cell r="D835" t="str">
            <v>KAER BIOTHERAPEUTICS CORPORATION</v>
          </cell>
          <cell r="E835">
            <v>0</v>
          </cell>
          <cell r="F835">
            <v>0</v>
          </cell>
          <cell r="G835">
            <v>290883</v>
          </cell>
          <cell r="H835">
            <v>0</v>
          </cell>
          <cell r="I835">
            <v>0</v>
          </cell>
        </row>
        <row r="836">
          <cell r="C836" t="str">
            <v>LA JOLLA</v>
          </cell>
          <cell r="D836" t="str">
            <v>AVIDITY NANOMEDICINES, LLC</v>
          </cell>
          <cell r="E836">
            <v>200000</v>
          </cell>
          <cell r="F836">
            <v>0</v>
          </cell>
          <cell r="G836">
            <v>0</v>
          </cell>
          <cell r="H836">
            <v>0</v>
          </cell>
          <cell r="I836">
            <v>0</v>
          </cell>
        </row>
        <row r="837">
          <cell r="C837" t="str">
            <v>LA JOLLA</v>
          </cell>
          <cell r="D837" t="str">
            <v>CALIFORNIA INSTITUTE/BIOMEDICAL RESEARCH</v>
          </cell>
          <cell r="E837">
            <v>0</v>
          </cell>
          <cell r="F837">
            <v>0</v>
          </cell>
          <cell r="G837">
            <v>0</v>
          </cell>
          <cell r="H837">
            <v>801638</v>
          </cell>
          <cell r="I837">
            <v>900058</v>
          </cell>
        </row>
        <row r="838">
          <cell r="C838" t="str">
            <v>LA JOLLA</v>
          </cell>
          <cell r="D838" t="str">
            <v>INHIBRX, LLC</v>
          </cell>
          <cell r="E838">
            <v>0</v>
          </cell>
          <cell r="F838">
            <v>0</v>
          </cell>
          <cell r="G838">
            <v>0</v>
          </cell>
          <cell r="H838">
            <v>0</v>
          </cell>
          <cell r="I838">
            <v>1448256</v>
          </cell>
        </row>
        <row r="839">
          <cell r="C839" t="str">
            <v>LA JOLLA</v>
          </cell>
          <cell r="D839" t="str">
            <v>NANOIMAGING SERVICES, INC.</v>
          </cell>
          <cell r="E839">
            <v>592927</v>
          </cell>
          <cell r="F839">
            <v>223243</v>
          </cell>
          <cell r="G839">
            <v>0</v>
          </cell>
          <cell r="H839">
            <v>0</v>
          </cell>
          <cell r="I839">
            <v>0</v>
          </cell>
        </row>
        <row r="840">
          <cell r="C840" t="str">
            <v>LA JOLLA</v>
          </cell>
          <cell r="D840" t="str">
            <v>SALK INSTITUTE FOR BIOLOGICAL STUDIES</v>
          </cell>
          <cell r="E840">
            <v>41115822</v>
          </cell>
          <cell r="F840">
            <v>40510332</v>
          </cell>
          <cell r="G840">
            <v>33857225</v>
          </cell>
          <cell r="H840">
            <v>32594715</v>
          </cell>
          <cell r="I840">
            <v>49613568</v>
          </cell>
        </row>
        <row r="841">
          <cell r="C841" t="str">
            <v>LA JOLLA</v>
          </cell>
          <cell r="D841" t="str">
            <v>SANFORD BURNHAM PREBYS MEDICAL DISCOVERY INSTITUTE</v>
          </cell>
          <cell r="E841">
            <v>53588265</v>
          </cell>
          <cell r="F841">
            <v>59934324</v>
          </cell>
          <cell r="G841">
            <v>48784151</v>
          </cell>
          <cell r="H841">
            <v>54246070</v>
          </cell>
          <cell r="I841">
            <v>62298142</v>
          </cell>
        </row>
        <row r="842">
          <cell r="C842" t="str">
            <v>LA JOLLA</v>
          </cell>
          <cell r="D842" t="str">
            <v>SCRIPPS RESEARCH INSTITUTE</v>
          </cell>
          <cell r="E842">
            <v>198275639</v>
          </cell>
          <cell r="F842">
            <v>190118639</v>
          </cell>
          <cell r="G842">
            <v>168266133</v>
          </cell>
          <cell r="H842">
            <v>213691567</v>
          </cell>
          <cell r="I842">
            <v>159873087</v>
          </cell>
        </row>
        <row r="843">
          <cell r="C843" t="str">
            <v>LA JOLLA</v>
          </cell>
          <cell r="D843" t="str">
            <v>SYNTHETIC GENOMICS VACCINES, INC.</v>
          </cell>
          <cell r="E843">
            <v>0</v>
          </cell>
          <cell r="F843">
            <v>0</v>
          </cell>
          <cell r="G843">
            <v>0</v>
          </cell>
          <cell r="H843">
            <v>193950</v>
          </cell>
          <cell r="I843">
            <v>189526</v>
          </cell>
        </row>
        <row r="844">
          <cell r="C844" t="str">
            <v>OCEANSIDE</v>
          </cell>
          <cell r="D844" t="str">
            <v>BIOMEDICAL RESEARCH INSTIT/ SOUTHERN, CA</v>
          </cell>
          <cell r="E844">
            <v>0</v>
          </cell>
          <cell r="F844">
            <v>1009220</v>
          </cell>
          <cell r="G844">
            <v>799507</v>
          </cell>
          <cell r="H844">
            <v>1101041</v>
          </cell>
          <cell r="I844">
            <v>892212</v>
          </cell>
        </row>
        <row r="845">
          <cell r="C845" t="str">
            <v>SAN CLEMENTE</v>
          </cell>
          <cell r="D845" t="str">
            <v>CENTER FOR INNOVATIVE PUBLIC HEALTH RESEARCH</v>
          </cell>
          <cell r="E845">
            <v>524706</v>
          </cell>
          <cell r="F845">
            <v>495727</v>
          </cell>
          <cell r="G845">
            <v>763716</v>
          </cell>
          <cell r="H845">
            <v>1289238</v>
          </cell>
          <cell r="I845">
            <v>1645829</v>
          </cell>
        </row>
        <row r="846">
          <cell r="C846" t="str">
            <v>SAN CLEMENTE</v>
          </cell>
          <cell r="D846" t="str">
            <v>SPINAL SINGULARITY, INC.</v>
          </cell>
          <cell r="E846">
            <v>0</v>
          </cell>
          <cell r="F846">
            <v>0</v>
          </cell>
          <cell r="G846">
            <v>0</v>
          </cell>
          <cell r="H846">
            <v>225000</v>
          </cell>
          <cell r="I846">
            <v>0</v>
          </cell>
        </row>
        <row r="847">
          <cell r="C847" t="str">
            <v>SAN DIEGO</v>
          </cell>
          <cell r="D847" t="str">
            <v>3DT HOLDINGS, LLC</v>
          </cell>
          <cell r="E847">
            <v>665248</v>
          </cell>
          <cell r="F847">
            <v>230895</v>
          </cell>
          <cell r="G847">
            <v>938260</v>
          </cell>
          <cell r="H847">
            <v>1066789</v>
          </cell>
          <cell r="I847">
            <v>2282066</v>
          </cell>
        </row>
        <row r="848">
          <cell r="C848" t="str">
            <v>SAN DIEGO</v>
          </cell>
          <cell r="D848" t="str">
            <v>ACADIA PHARMACEUTICALS, INC.</v>
          </cell>
          <cell r="E848">
            <v>0</v>
          </cell>
          <cell r="F848">
            <v>3467764</v>
          </cell>
          <cell r="G848">
            <v>0</v>
          </cell>
          <cell r="H848">
            <v>0</v>
          </cell>
          <cell r="I848">
            <v>0</v>
          </cell>
        </row>
        <row r="849">
          <cell r="C849" t="str">
            <v>SAN DIEGO</v>
          </cell>
          <cell r="D849" t="str">
            <v>ADVANCED TARGETING SYSTEMS, INC.</v>
          </cell>
          <cell r="E849">
            <v>0</v>
          </cell>
          <cell r="F849">
            <v>0</v>
          </cell>
          <cell r="G849">
            <v>0</v>
          </cell>
          <cell r="H849">
            <v>0</v>
          </cell>
          <cell r="I849">
            <v>300000</v>
          </cell>
        </row>
        <row r="850">
          <cell r="C850" t="str">
            <v>SAN DIEGO</v>
          </cell>
          <cell r="D850" t="str">
            <v>ANTEANA THERAPEUTICS, INC.</v>
          </cell>
          <cell r="E850">
            <v>132661</v>
          </cell>
          <cell r="F850">
            <v>0</v>
          </cell>
          <cell r="G850">
            <v>373903</v>
          </cell>
          <cell r="H850">
            <v>0</v>
          </cell>
          <cell r="I850">
            <v>1100244</v>
          </cell>
        </row>
        <row r="851">
          <cell r="C851" t="str">
            <v>SAN DIEGO</v>
          </cell>
          <cell r="D851" t="str">
            <v>ARISAN THERAPEUTICS, INC.</v>
          </cell>
          <cell r="E851">
            <v>300000</v>
          </cell>
          <cell r="F851">
            <v>749400</v>
          </cell>
          <cell r="G851">
            <v>600000</v>
          </cell>
          <cell r="H851">
            <v>1800000</v>
          </cell>
          <cell r="I851">
            <v>1500000</v>
          </cell>
        </row>
        <row r="852">
          <cell r="C852" t="str">
            <v>SAN DIEGO</v>
          </cell>
          <cell r="D852" t="str">
            <v>BIOATLA, LLC</v>
          </cell>
          <cell r="E852">
            <v>0</v>
          </cell>
          <cell r="F852">
            <v>0</v>
          </cell>
          <cell r="G852">
            <v>0</v>
          </cell>
          <cell r="H852">
            <v>220268</v>
          </cell>
          <cell r="I852">
            <v>0</v>
          </cell>
        </row>
        <row r="853">
          <cell r="C853" t="str">
            <v>SAN DIEGO</v>
          </cell>
          <cell r="D853" t="str">
            <v>CALIFIA BIO, INC.</v>
          </cell>
          <cell r="E853">
            <v>566811</v>
          </cell>
          <cell r="F853">
            <v>831480</v>
          </cell>
          <cell r="G853">
            <v>586679</v>
          </cell>
          <cell r="H853">
            <v>0</v>
          </cell>
          <cell r="I853">
            <v>0</v>
          </cell>
        </row>
        <row r="854">
          <cell r="C854" t="str">
            <v>SAN DIEGO</v>
          </cell>
          <cell r="D854" t="str">
            <v>CALIFORNIA MEDICAL INNOVATIONS INSTITUTE</v>
          </cell>
          <cell r="E854">
            <v>0</v>
          </cell>
          <cell r="F854">
            <v>552684</v>
          </cell>
          <cell r="G854">
            <v>612226</v>
          </cell>
          <cell r="H854">
            <v>621551</v>
          </cell>
          <cell r="I854">
            <v>249466</v>
          </cell>
        </row>
        <row r="855">
          <cell r="C855" t="str">
            <v>SAN DIEGO</v>
          </cell>
          <cell r="D855" t="str">
            <v>CIBOTS, INC.</v>
          </cell>
          <cell r="E855">
            <v>0</v>
          </cell>
          <cell r="F855">
            <v>0</v>
          </cell>
          <cell r="G855">
            <v>0</v>
          </cell>
          <cell r="H855">
            <v>0</v>
          </cell>
          <cell r="I855">
            <v>223988</v>
          </cell>
        </row>
        <row r="856">
          <cell r="C856" t="str">
            <v>SAN DIEGO</v>
          </cell>
          <cell r="D856" t="str">
            <v>DIAGNOLOGIX, LLC</v>
          </cell>
          <cell r="E856">
            <v>143649</v>
          </cell>
          <cell r="F856">
            <v>25000</v>
          </cell>
          <cell r="G856">
            <v>649999</v>
          </cell>
          <cell r="H856">
            <v>500000</v>
          </cell>
          <cell r="I856">
            <v>1050000</v>
          </cell>
        </row>
        <row r="857">
          <cell r="C857" t="str">
            <v>SAN DIEGO</v>
          </cell>
          <cell r="D857" t="str">
            <v>ENCODIA, INC.</v>
          </cell>
          <cell r="E857">
            <v>0</v>
          </cell>
          <cell r="F857">
            <v>0</v>
          </cell>
          <cell r="G857">
            <v>0</v>
          </cell>
          <cell r="H857">
            <v>211400</v>
          </cell>
          <cell r="I857">
            <v>223600</v>
          </cell>
        </row>
        <row r="858">
          <cell r="C858" t="str">
            <v>SAN DIEGO</v>
          </cell>
          <cell r="D858" t="str">
            <v>FORGE THERAPEUTICS, INC.</v>
          </cell>
          <cell r="E858">
            <v>0</v>
          </cell>
          <cell r="F858">
            <v>0</v>
          </cell>
          <cell r="G858">
            <v>0</v>
          </cell>
          <cell r="H858">
            <v>150000</v>
          </cell>
          <cell r="I858">
            <v>0</v>
          </cell>
        </row>
        <row r="859">
          <cell r="C859" t="str">
            <v>SAN DIEGO</v>
          </cell>
          <cell r="D859" t="str">
            <v>GENALYTE, INC.</v>
          </cell>
          <cell r="E859">
            <v>1224338</v>
          </cell>
          <cell r="F859">
            <v>0</v>
          </cell>
          <cell r="G859">
            <v>0</v>
          </cell>
          <cell r="H859">
            <v>0</v>
          </cell>
          <cell r="I859">
            <v>0</v>
          </cell>
        </row>
        <row r="860">
          <cell r="C860" t="str">
            <v>SAN DIEGO</v>
          </cell>
          <cell r="D860" t="str">
            <v>GENE THERAPY SYSTEMS, INC.</v>
          </cell>
          <cell r="E860">
            <v>143253</v>
          </cell>
          <cell r="F860">
            <v>0</v>
          </cell>
          <cell r="G860">
            <v>0</v>
          </cell>
          <cell r="H860">
            <v>0</v>
          </cell>
          <cell r="I860">
            <v>0</v>
          </cell>
        </row>
        <row r="861">
          <cell r="C861" t="str">
            <v>SAN DIEGO</v>
          </cell>
          <cell r="D861" t="str">
            <v>MABVAX THERAPEUTICS, INC.</v>
          </cell>
          <cell r="E861">
            <v>249965</v>
          </cell>
          <cell r="F861">
            <v>1499434</v>
          </cell>
          <cell r="G861">
            <v>0</v>
          </cell>
          <cell r="H861">
            <v>0</v>
          </cell>
          <cell r="I861">
            <v>0</v>
          </cell>
        </row>
        <row r="862">
          <cell r="C862" t="str">
            <v>SAN DIEGO</v>
          </cell>
          <cell r="D862" t="str">
            <v>MOLECULAR ASSEMBLIES, INC.</v>
          </cell>
          <cell r="E862">
            <v>0</v>
          </cell>
          <cell r="F862">
            <v>222969</v>
          </cell>
          <cell r="G862">
            <v>189004</v>
          </cell>
          <cell r="H862">
            <v>0</v>
          </cell>
          <cell r="I862">
            <v>0</v>
          </cell>
        </row>
        <row r="863">
          <cell r="C863" t="str">
            <v>SAN DIEGO</v>
          </cell>
          <cell r="D863" t="str">
            <v>NEUROGENETIC PHARMACEUTICALS, INC.</v>
          </cell>
          <cell r="E863">
            <v>999911</v>
          </cell>
          <cell r="F863">
            <v>1069249</v>
          </cell>
          <cell r="G863">
            <v>1379813</v>
          </cell>
          <cell r="H863">
            <v>1232305</v>
          </cell>
          <cell r="I863">
            <v>136920</v>
          </cell>
        </row>
        <row r="864">
          <cell r="C864" t="str">
            <v>SAN DIEGO</v>
          </cell>
          <cell r="D864" t="str">
            <v>NOVOMEDIX, INC.</v>
          </cell>
          <cell r="E864">
            <v>927615</v>
          </cell>
          <cell r="F864">
            <v>339734</v>
          </cell>
          <cell r="G864">
            <v>0</v>
          </cell>
          <cell r="H864">
            <v>300000</v>
          </cell>
          <cell r="I864">
            <v>0</v>
          </cell>
        </row>
        <row r="865">
          <cell r="C865" t="str">
            <v>SAN DIEGO</v>
          </cell>
          <cell r="D865" t="str">
            <v>ORPHAGEN PHARMACEUTICALS</v>
          </cell>
          <cell r="E865">
            <v>224474</v>
          </cell>
          <cell r="F865">
            <v>445390</v>
          </cell>
          <cell r="G865">
            <v>389328</v>
          </cell>
          <cell r="H865">
            <v>160677</v>
          </cell>
          <cell r="I865">
            <v>0</v>
          </cell>
        </row>
        <row r="866">
          <cell r="C866" t="str">
            <v>SAN DIEGO</v>
          </cell>
          <cell r="D866" t="str">
            <v>PFENEX, INC.</v>
          </cell>
          <cell r="E866">
            <v>0</v>
          </cell>
          <cell r="F866">
            <v>0</v>
          </cell>
          <cell r="G866">
            <v>851270</v>
          </cell>
          <cell r="H866">
            <v>1025879</v>
          </cell>
          <cell r="I866">
            <v>0</v>
          </cell>
        </row>
        <row r="867">
          <cell r="C867" t="str">
            <v>SAN DIEGO</v>
          </cell>
          <cell r="D867" t="str">
            <v>PROGNOSYS BIOSCIENCES, INC.</v>
          </cell>
          <cell r="E867">
            <v>1969762</v>
          </cell>
          <cell r="F867">
            <v>2571042</v>
          </cell>
          <cell r="G867">
            <v>1618907</v>
          </cell>
          <cell r="H867">
            <v>0</v>
          </cell>
          <cell r="I867">
            <v>0</v>
          </cell>
        </row>
        <row r="868">
          <cell r="C868" t="str">
            <v>SAN DIEGO</v>
          </cell>
          <cell r="D868" t="str">
            <v>REMPEX PHARMACEUTICALS, INC.</v>
          </cell>
          <cell r="E868">
            <v>191798</v>
          </cell>
          <cell r="F868">
            <v>0</v>
          </cell>
          <cell r="G868">
            <v>0</v>
          </cell>
          <cell r="H868">
            <v>0</v>
          </cell>
          <cell r="I868">
            <v>0</v>
          </cell>
        </row>
        <row r="869">
          <cell r="C869" t="str">
            <v>SAN DIEGO</v>
          </cell>
          <cell r="D869" t="str">
            <v>SAN DIEGO BIOMEDICAL RESEARCH INSTITUTE</v>
          </cell>
          <cell r="E869">
            <v>0</v>
          </cell>
          <cell r="F869">
            <v>2908026</v>
          </cell>
          <cell r="G869">
            <v>2332481</v>
          </cell>
          <cell r="H869">
            <v>2298401</v>
          </cell>
          <cell r="I869">
            <v>1871763</v>
          </cell>
        </row>
        <row r="870">
          <cell r="C870" t="str">
            <v>SAN DIEGO</v>
          </cell>
          <cell r="D870" t="str">
            <v>SIRENAS MARINE DISCOVERY, LLC</v>
          </cell>
          <cell r="E870">
            <v>0</v>
          </cell>
          <cell r="F870">
            <v>291941</v>
          </cell>
          <cell r="G870">
            <v>0</v>
          </cell>
          <cell r="H870">
            <v>0</v>
          </cell>
          <cell r="I870">
            <v>0</v>
          </cell>
        </row>
        <row r="871">
          <cell r="C871" t="str">
            <v>SAN DIEGO</v>
          </cell>
          <cell r="D871" t="str">
            <v>TARGESON, INC.</v>
          </cell>
          <cell r="E871">
            <v>923775</v>
          </cell>
          <cell r="F871">
            <v>1001859</v>
          </cell>
          <cell r="G871">
            <v>224228</v>
          </cell>
          <cell r="H871">
            <v>0</v>
          </cell>
          <cell r="I871">
            <v>0</v>
          </cell>
        </row>
        <row r="872">
          <cell r="C872" t="str">
            <v>SAN DIEGO</v>
          </cell>
          <cell r="D872" t="str">
            <v>TRITON ALGAE INNOVATIONS, INC</v>
          </cell>
          <cell r="E872">
            <v>0</v>
          </cell>
          <cell r="F872">
            <v>273130</v>
          </cell>
          <cell r="G872">
            <v>0</v>
          </cell>
          <cell r="H872">
            <v>0</v>
          </cell>
          <cell r="I872">
            <v>0</v>
          </cell>
        </row>
        <row r="873">
          <cell r="C873" t="str">
            <v>SAN DIEGO</v>
          </cell>
          <cell r="D873" t="str">
            <v>VAXIION THERAPEUTICS, INC.</v>
          </cell>
          <cell r="E873">
            <v>144103</v>
          </cell>
          <cell r="F873">
            <v>69725</v>
          </cell>
          <cell r="G873">
            <v>0</v>
          </cell>
          <cell r="H873">
            <v>0</v>
          </cell>
          <cell r="I873">
            <v>0</v>
          </cell>
        </row>
        <row r="874">
          <cell r="C874" t="str">
            <v>SAN DIEGO</v>
          </cell>
          <cell r="D874" t="str">
            <v>VIACYTE, INC.</v>
          </cell>
          <cell r="E874">
            <v>0</v>
          </cell>
          <cell r="F874">
            <v>0</v>
          </cell>
          <cell r="G874">
            <v>0</v>
          </cell>
          <cell r="H874">
            <v>0</v>
          </cell>
          <cell r="I874">
            <v>500370</v>
          </cell>
        </row>
        <row r="875">
          <cell r="C875" t="str">
            <v>SAN DIEGO</v>
          </cell>
          <cell r="D875" t="str">
            <v>VLP BIOTECH, INC.</v>
          </cell>
          <cell r="E875">
            <v>982569</v>
          </cell>
          <cell r="F875">
            <v>1241633</v>
          </cell>
          <cell r="G875">
            <v>249612</v>
          </cell>
          <cell r="H875">
            <v>497889</v>
          </cell>
          <cell r="I875">
            <v>272381</v>
          </cell>
        </row>
        <row r="876">
          <cell r="C876" t="str">
            <v>SAN DIEGO</v>
          </cell>
          <cell r="D876" t="str">
            <v>WELLSPRING BIOSCIENCES, LLC</v>
          </cell>
          <cell r="E876">
            <v>225016</v>
          </cell>
          <cell r="F876">
            <v>215385</v>
          </cell>
          <cell r="G876">
            <v>0</v>
          </cell>
          <cell r="H876">
            <v>0</v>
          </cell>
          <cell r="I876">
            <v>0</v>
          </cell>
        </row>
        <row r="877">
          <cell r="C877" t="str">
            <v>SAN DIEGO</v>
          </cell>
          <cell r="D877" t="str">
            <v>XEN BIOFLUIDX, INC.</v>
          </cell>
          <cell r="E877">
            <v>363789</v>
          </cell>
          <cell r="F877">
            <v>0</v>
          </cell>
          <cell r="G877">
            <v>0</v>
          </cell>
          <cell r="H877">
            <v>0</v>
          </cell>
          <cell r="I877">
            <v>0</v>
          </cell>
        </row>
        <row r="878">
          <cell r="C878" t="str">
            <v>SAN JUAN CAPISTRANO</v>
          </cell>
          <cell r="D878" t="str">
            <v>CHIMERA BIOTECHNOLOGY, INC.</v>
          </cell>
          <cell r="E878">
            <v>0</v>
          </cell>
          <cell r="F878">
            <v>0</v>
          </cell>
          <cell r="G878">
            <v>150000</v>
          </cell>
          <cell r="H878">
            <v>301300</v>
          </cell>
          <cell r="I878">
            <v>0</v>
          </cell>
        </row>
        <row r="879">
          <cell r="C879" t="str">
            <v>SOLANA BEACH</v>
          </cell>
          <cell r="D879" t="str">
            <v>ANDROSCIENCE CORPORATION</v>
          </cell>
          <cell r="E879">
            <v>1</v>
          </cell>
          <cell r="F879">
            <v>1</v>
          </cell>
          <cell r="G879">
            <v>0</v>
          </cell>
          <cell r="H879">
            <v>0</v>
          </cell>
          <cell r="I879">
            <v>0</v>
          </cell>
        </row>
        <row r="880">
          <cell r="C880" t="str">
            <v>SOLANA BEACH</v>
          </cell>
          <cell r="D880" t="str">
            <v>SPINNAKER BIOSCIENCES, INC.</v>
          </cell>
          <cell r="E880">
            <v>0</v>
          </cell>
          <cell r="F880">
            <v>159384</v>
          </cell>
          <cell r="G880">
            <v>0</v>
          </cell>
          <cell r="H880">
            <v>0</v>
          </cell>
          <cell r="I880">
            <v>0</v>
          </cell>
        </row>
        <row r="881">
          <cell r="C881" t="str">
            <v>VISTA</v>
          </cell>
          <cell r="D881" t="str">
            <v>FARUS, LLC</v>
          </cell>
          <cell r="E881">
            <v>635616</v>
          </cell>
          <cell r="F881">
            <v>224990</v>
          </cell>
          <cell r="G881">
            <v>147485</v>
          </cell>
          <cell r="H881">
            <v>587344</v>
          </cell>
          <cell r="I881">
            <v>372012</v>
          </cell>
        </row>
        <row r="882">
          <cell r="E882">
            <v>310634120</v>
          </cell>
          <cell r="F882">
            <v>319497348</v>
          </cell>
          <cell r="G882">
            <v>273949185</v>
          </cell>
          <cell r="H882">
            <v>330177795</v>
          </cell>
          <cell r="I882">
            <v>304702040</v>
          </cell>
        </row>
        <row r="883">
          <cell r="C883" t="str">
            <v>ALPINE</v>
          </cell>
          <cell r="D883" t="str">
            <v>PHYSIOLOGIC DEVICES, INC.</v>
          </cell>
          <cell r="E883">
            <v>0</v>
          </cell>
          <cell r="F883">
            <v>0</v>
          </cell>
          <cell r="G883">
            <v>0</v>
          </cell>
          <cell r="H883">
            <v>0</v>
          </cell>
          <cell r="I883">
            <v>224320</v>
          </cell>
        </row>
        <row r="884">
          <cell r="C884" t="str">
            <v>SAN MARCOS</v>
          </cell>
          <cell r="D884" t="str">
            <v>CALIFORNIA STATE UNIVERSITY SAN MARCOS</v>
          </cell>
          <cell r="E884">
            <v>2434018</v>
          </cell>
          <cell r="F884">
            <v>2153569</v>
          </cell>
          <cell r="G884">
            <v>1625106</v>
          </cell>
          <cell r="H884">
            <v>2312365</v>
          </cell>
          <cell r="I884">
            <v>2183518</v>
          </cell>
        </row>
        <row r="885">
          <cell r="C885" t="str">
            <v>TEMECULA</v>
          </cell>
          <cell r="D885" t="str">
            <v>XONA MICROFLUIDICS, LLC</v>
          </cell>
          <cell r="E885">
            <v>348284</v>
          </cell>
          <cell r="F885">
            <v>330481</v>
          </cell>
          <cell r="G885">
            <v>0</v>
          </cell>
          <cell r="H885">
            <v>763929</v>
          </cell>
          <cell r="I885">
            <v>890157</v>
          </cell>
        </row>
        <row r="886">
          <cell r="G886">
            <v>1625106</v>
          </cell>
          <cell r="H886">
            <v>3076294</v>
          </cell>
          <cell r="I886">
            <v>3297995</v>
          </cell>
        </row>
        <row r="887">
          <cell r="D887" t="str">
            <v>SOUTHWESTERN COLLEGE</v>
          </cell>
          <cell r="E887">
            <v>78165</v>
          </cell>
          <cell r="F887">
            <v>81000</v>
          </cell>
        </row>
        <row r="888">
          <cell r="E888">
            <v>78165</v>
          </cell>
          <cell r="F888">
            <v>81000</v>
          </cell>
        </row>
        <row r="889">
          <cell r="C889" t="str">
            <v>LA JOLLA</v>
          </cell>
          <cell r="D889" t="str">
            <v>ACCUDAVA, INC.</v>
          </cell>
          <cell r="E889">
            <v>0</v>
          </cell>
          <cell r="F889">
            <v>0</v>
          </cell>
          <cell r="G889">
            <v>0</v>
          </cell>
          <cell r="H889">
            <v>0</v>
          </cell>
          <cell r="I889">
            <v>297480</v>
          </cell>
        </row>
        <row r="890">
          <cell r="C890" t="str">
            <v>LA JOLLA</v>
          </cell>
          <cell r="D890" t="str">
            <v>CAVATAR, LLC</v>
          </cell>
          <cell r="E890">
            <v>0</v>
          </cell>
          <cell r="F890">
            <v>0</v>
          </cell>
          <cell r="G890">
            <v>0</v>
          </cell>
          <cell r="H890">
            <v>0</v>
          </cell>
          <cell r="I890">
            <v>524999</v>
          </cell>
        </row>
        <row r="891">
          <cell r="C891" t="str">
            <v>LA JOLLA</v>
          </cell>
          <cell r="D891" t="str">
            <v>CELLARCUS TECHNOLOGIES, LLC</v>
          </cell>
          <cell r="E891">
            <v>0</v>
          </cell>
          <cell r="F891">
            <v>0</v>
          </cell>
          <cell r="G891">
            <v>0</v>
          </cell>
          <cell r="H891">
            <v>0</v>
          </cell>
          <cell r="I891">
            <v>150000</v>
          </cell>
        </row>
        <row r="892">
          <cell r="C892" t="str">
            <v>LA JOLLA</v>
          </cell>
          <cell r="D892" t="str">
            <v>CENNA BIOSCIENCES, INC.</v>
          </cell>
          <cell r="E892">
            <v>0</v>
          </cell>
          <cell r="F892">
            <v>0</v>
          </cell>
          <cell r="G892">
            <v>750000</v>
          </cell>
          <cell r="H892">
            <v>971899</v>
          </cell>
          <cell r="I892">
            <v>849960</v>
          </cell>
        </row>
        <row r="893">
          <cell r="C893" t="str">
            <v>LA JOLLA</v>
          </cell>
          <cell r="D893" t="str">
            <v>DEVACELL, INC.</v>
          </cell>
          <cell r="E893">
            <v>0</v>
          </cell>
          <cell r="F893">
            <v>224900</v>
          </cell>
          <cell r="G893">
            <v>0</v>
          </cell>
          <cell r="H893">
            <v>0</v>
          </cell>
          <cell r="I893">
            <v>0</v>
          </cell>
        </row>
        <row r="894">
          <cell r="C894" t="str">
            <v>LA JOLLA</v>
          </cell>
          <cell r="D894" t="str">
            <v>DIAVACS, INC.</v>
          </cell>
          <cell r="E894">
            <v>0</v>
          </cell>
          <cell r="F894">
            <v>0</v>
          </cell>
          <cell r="G894">
            <v>0</v>
          </cell>
          <cell r="H894">
            <v>231153</v>
          </cell>
          <cell r="I894">
            <v>0</v>
          </cell>
        </row>
        <row r="895">
          <cell r="C895" t="str">
            <v>LA JOLLA</v>
          </cell>
          <cell r="D895" t="str">
            <v>DIGITAL PROTEOMICS, LLC</v>
          </cell>
          <cell r="E895">
            <v>238717</v>
          </cell>
          <cell r="F895">
            <v>0</v>
          </cell>
          <cell r="G895">
            <v>334446</v>
          </cell>
          <cell r="H895">
            <v>318449</v>
          </cell>
          <cell r="I895">
            <v>388404</v>
          </cell>
        </row>
        <row r="896">
          <cell r="C896" t="str">
            <v>LA JOLLA</v>
          </cell>
          <cell r="D896" t="str">
            <v>GAIA MEDICAL INSTITUTE, LLC</v>
          </cell>
          <cell r="E896">
            <v>0</v>
          </cell>
          <cell r="F896">
            <v>0</v>
          </cell>
          <cell r="G896">
            <v>0</v>
          </cell>
          <cell r="H896">
            <v>434121</v>
          </cell>
          <cell r="I896">
            <v>1082357</v>
          </cell>
        </row>
        <row r="897">
          <cell r="C897" t="str">
            <v>LA JOLLA</v>
          </cell>
          <cell r="D897" t="str">
            <v>INTRINSIC LIFESCIENCES, LLC</v>
          </cell>
          <cell r="E897">
            <v>364451</v>
          </cell>
          <cell r="F897">
            <v>1801515</v>
          </cell>
          <cell r="G897">
            <v>1391549</v>
          </cell>
          <cell r="H897">
            <v>1550736</v>
          </cell>
          <cell r="I897">
            <v>810487</v>
          </cell>
        </row>
        <row r="898">
          <cell r="C898" t="str">
            <v>LA JOLLA</v>
          </cell>
          <cell r="D898" t="str">
            <v>J. CRAIG VENTER INSTITUTE, INC.</v>
          </cell>
          <cell r="E898">
            <v>13879971</v>
          </cell>
          <cell r="F898">
            <v>8216288</v>
          </cell>
          <cell r="G898">
            <v>6844326</v>
          </cell>
          <cell r="H898">
            <v>9198281</v>
          </cell>
          <cell r="I898">
            <v>8247420</v>
          </cell>
        </row>
        <row r="899">
          <cell r="C899" t="str">
            <v>LA JOLLA</v>
          </cell>
          <cell r="D899" t="str">
            <v>JAAN BIOTHERAPEUTICS, LLC</v>
          </cell>
          <cell r="E899">
            <v>0</v>
          </cell>
          <cell r="F899">
            <v>0</v>
          </cell>
          <cell r="G899">
            <v>0</v>
          </cell>
          <cell r="H899">
            <v>0</v>
          </cell>
          <cell r="I899">
            <v>465750</v>
          </cell>
        </row>
        <row r="900">
          <cell r="C900" t="str">
            <v>LA JOLLA</v>
          </cell>
          <cell r="D900" t="str">
            <v>LA JOLLA BIOENGINEERING INSTITUTE</v>
          </cell>
          <cell r="E900">
            <v>1714550</v>
          </cell>
          <cell r="F900">
            <v>1198673</v>
          </cell>
          <cell r="G900">
            <v>722402</v>
          </cell>
          <cell r="H900">
            <v>568700</v>
          </cell>
          <cell r="I900">
            <v>568700</v>
          </cell>
        </row>
        <row r="901">
          <cell r="C901" t="str">
            <v>LA JOLLA</v>
          </cell>
          <cell r="D901" t="str">
            <v>LA JOLLA INST FOR ALLERGY &amp; IMMUNOLGY</v>
          </cell>
          <cell r="E901">
            <v>52329614</v>
          </cell>
          <cell r="F901">
            <v>68153700</v>
          </cell>
          <cell r="G901">
            <v>62265688</v>
          </cell>
          <cell r="H901">
            <v>63478192</v>
          </cell>
          <cell r="I901">
            <v>62931742</v>
          </cell>
        </row>
        <row r="902">
          <cell r="C902" t="str">
            <v>LA JOLLA</v>
          </cell>
          <cell r="D902" t="str">
            <v>LUDWIG INSTITUTE FOR CANCER RES LTD</v>
          </cell>
          <cell r="E902">
            <v>8346016</v>
          </cell>
          <cell r="F902">
            <v>8093421</v>
          </cell>
          <cell r="G902">
            <v>11478691</v>
          </cell>
          <cell r="H902">
            <v>9436007</v>
          </cell>
          <cell r="I902">
            <v>8086380</v>
          </cell>
        </row>
        <row r="903">
          <cell r="C903" t="str">
            <v>LA JOLLA</v>
          </cell>
          <cell r="D903" t="str">
            <v>MULTIMERIC BIOTHERAPEUTICS, INC.</v>
          </cell>
          <cell r="E903">
            <v>300000</v>
          </cell>
          <cell r="F903">
            <v>517300</v>
          </cell>
          <cell r="G903">
            <v>223899</v>
          </cell>
          <cell r="H903">
            <v>0</v>
          </cell>
          <cell r="I903">
            <v>0</v>
          </cell>
        </row>
        <row r="904">
          <cell r="C904" t="str">
            <v>LA JOLLA</v>
          </cell>
          <cell r="D904" t="str">
            <v>PROTEOGENOMICS RESEARCH INSTIT/SYS/ MED</v>
          </cell>
          <cell r="E904">
            <v>0</v>
          </cell>
          <cell r="F904">
            <v>0</v>
          </cell>
          <cell r="G904">
            <v>3962505</v>
          </cell>
          <cell r="H904">
            <v>3877650</v>
          </cell>
          <cell r="I904">
            <v>4234465</v>
          </cell>
        </row>
        <row r="905">
          <cell r="C905" t="str">
            <v>LA JOLLA</v>
          </cell>
          <cell r="D905" t="str">
            <v>SEQUOIA FOUNDATION</v>
          </cell>
          <cell r="E905">
            <v>47382</v>
          </cell>
          <cell r="F905">
            <v>49853</v>
          </cell>
          <cell r="G905">
            <v>322090</v>
          </cell>
          <cell r="H905">
            <v>248828</v>
          </cell>
          <cell r="I905">
            <v>224024</v>
          </cell>
        </row>
        <row r="906">
          <cell r="C906" t="str">
            <v>LA JOLLA</v>
          </cell>
          <cell r="D906" t="str">
            <v>TEGA THERAPEUTICS, INC.</v>
          </cell>
          <cell r="E906">
            <v>0</v>
          </cell>
          <cell r="F906">
            <v>0</v>
          </cell>
          <cell r="G906">
            <v>237138</v>
          </cell>
          <cell r="H906">
            <v>0</v>
          </cell>
          <cell r="I906">
            <v>0</v>
          </cell>
        </row>
        <row r="907">
          <cell r="C907" t="str">
            <v>LA JOLLA</v>
          </cell>
          <cell r="D907" t="str">
            <v>UNIVERSITY OF CALIFORNIA, SAN DIEGO</v>
          </cell>
          <cell r="E907">
            <v>727983596</v>
          </cell>
          <cell r="F907">
            <v>784247108</v>
          </cell>
          <cell r="G907">
            <v>777395282</v>
          </cell>
          <cell r="H907">
            <v>802098788</v>
          </cell>
          <cell r="I907">
            <v>848811602</v>
          </cell>
        </row>
        <row r="908">
          <cell r="C908" t="str">
            <v>LA JOLLA</v>
          </cell>
          <cell r="D908" t="str">
            <v>XFIBRA, LLC</v>
          </cell>
          <cell r="E908">
            <v>306899</v>
          </cell>
          <cell r="F908">
            <v>311803</v>
          </cell>
          <cell r="G908">
            <v>316111</v>
          </cell>
          <cell r="H908">
            <v>0</v>
          </cell>
          <cell r="I908">
            <v>0</v>
          </cell>
        </row>
        <row r="909">
          <cell r="C909" t="str">
            <v>LA JOLLA</v>
          </cell>
          <cell r="D909" t="str">
            <v>ZENOBIA THERAPEUTICS, INC</v>
          </cell>
          <cell r="E909">
            <v>0</v>
          </cell>
          <cell r="F909">
            <v>0</v>
          </cell>
          <cell r="G909">
            <v>0</v>
          </cell>
          <cell r="H909">
            <v>347750</v>
          </cell>
          <cell r="I909">
            <v>50000</v>
          </cell>
        </row>
        <row r="910">
          <cell r="C910" t="str">
            <v>POWAY</v>
          </cell>
          <cell r="D910" t="str">
            <v>MYTECH MEDICAL, INC.</v>
          </cell>
          <cell r="E910">
            <v>200000</v>
          </cell>
          <cell r="F910">
            <v>0</v>
          </cell>
          <cell r="G910">
            <v>0</v>
          </cell>
          <cell r="H910">
            <v>0</v>
          </cell>
          <cell r="I910">
            <v>0</v>
          </cell>
        </row>
        <row r="911">
          <cell r="C911" t="str">
            <v>POWAY</v>
          </cell>
          <cell r="D911" t="str">
            <v>PROSCI, INC.</v>
          </cell>
          <cell r="E911">
            <v>0</v>
          </cell>
          <cell r="F911">
            <v>300000</v>
          </cell>
          <cell r="G911">
            <v>300000</v>
          </cell>
          <cell r="H911">
            <v>0</v>
          </cell>
          <cell r="I911">
            <v>0</v>
          </cell>
        </row>
        <row r="912">
          <cell r="C912" t="str">
            <v>SAN DIEGO</v>
          </cell>
          <cell r="D912" t="str">
            <v>ABILITA BIO, INC.</v>
          </cell>
          <cell r="E912">
            <v>0</v>
          </cell>
          <cell r="F912">
            <v>0</v>
          </cell>
          <cell r="G912">
            <v>0</v>
          </cell>
          <cell r="H912">
            <v>300000</v>
          </cell>
          <cell r="I912">
            <v>0</v>
          </cell>
        </row>
        <row r="913">
          <cell r="C913" t="str">
            <v>SAN DIEGO</v>
          </cell>
          <cell r="D913" t="str">
            <v>ABREOS BIOSCIENCES, INC.</v>
          </cell>
          <cell r="E913">
            <v>0</v>
          </cell>
          <cell r="F913">
            <v>394541</v>
          </cell>
          <cell r="G913">
            <v>889239</v>
          </cell>
          <cell r="H913">
            <v>0</v>
          </cell>
          <cell r="I913">
            <v>983979</v>
          </cell>
        </row>
        <row r="914">
          <cell r="C914" t="str">
            <v>SAN DIEGO</v>
          </cell>
          <cell r="D914" t="str">
            <v>ABWIZ BIO, INC.</v>
          </cell>
          <cell r="E914">
            <v>0</v>
          </cell>
          <cell r="F914">
            <v>0</v>
          </cell>
          <cell r="G914">
            <v>0</v>
          </cell>
          <cell r="H914">
            <v>229600</v>
          </cell>
          <cell r="I914">
            <v>0</v>
          </cell>
        </row>
        <row r="915">
          <cell r="C915" t="str">
            <v>SAN DIEGO</v>
          </cell>
          <cell r="D915" t="str">
            <v>ACCENTS ON HEALTH, INC.</v>
          </cell>
          <cell r="E915">
            <v>474162</v>
          </cell>
          <cell r="F915">
            <v>688430</v>
          </cell>
          <cell r="G915">
            <v>904729</v>
          </cell>
          <cell r="H915">
            <v>0</v>
          </cell>
          <cell r="I915">
            <v>0</v>
          </cell>
        </row>
        <row r="916">
          <cell r="C916" t="str">
            <v>SAN DIEGO</v>
          </cell>
          <cell r="D916" t="str">
            <v>AETHLON MEDICAL, INC.</v>
          </cell>
          <cell r="E916">
            <v>0</v>
          </cell>
          <cell r="F916">
            <v>0</v>
          </cell>
          <cell r="G916">
            <v>0</v>
          </cell>
          <cell r="H916">
            <v>0</v>
          </cell>
          <cell r="I916">
            <v>299250</v>
          </cell>
        </row>
        <row r="917">
          <cell r="C917" t="str">
            <v>SAN DIEGO</v>
          </cell>
          <cell r="D917" t="str">
            <v>AFRAXIS 2.0, INC.</v>
          </cell>
          <cell r="E917">
            <v>0</v>
          </cell>
          <cell r="F917">
            <v>0</v>
          </cell>
          <cell r="G917">
            <v>0</v>
          </cell>
          <cell r="H917">
            <v>0</v>
          </cell>
          <cell r="I917">
            <v>204508</v>
          </cell>
        </row>
        <row r="918">
          <cell r="C918" t="str">
            <v>SAN DIEGO</v>
          </cell>
          <cell r="D918" t="str">
            <v>ALLELE BIOTECHNOLOGY AND PHARMACEUTICALS</v>
          </cell>
          <cell r="E918">
            <v>399878</v>
          </cell>
          <cell r="F918">
            <v>756114</v>
          </cell>
          <cell r="G918">
            <v>449998</v>
          </cell>
          <cell r="H918">
            <v>894346</v>
          </cell>
          <cell r="I918">
            <v>450000</v>
          </cell>
        </row>
        <row r="919">
          <cell r="C919" t="str">
            <v>SAN DIEGO</v>
          </cell>
          <cell r="D919" t="str">
            <v>ALTITUDE PHARMA, INC.</v>
          </cell>
          <cell r="E919">
            <v>0</v>
          </cell>
          <cell r="F919">
            <v>0</v>
          </cell>
          <cell r="G919">
            <v>0</v>
          </cell>
          <cell r="H919">
            <v>149950</v>
          </cell>
          <cell r="I919">
            <v>0</v>
          </cell>
        </row>
        <row r="920">
          <cell r="C920" t="str">
            <v>SAN DIEGO</v>
          </cell>
          <cell r="D920" t="str">
            <v>AMPLYX PHARMACEUTICALS, INC.</v>
          </cell>
          <cell r="E920">
            <v>1581107</v>
          </cell>
          <cell r="F920">
            <v>2369830</v>
          </cell>
          <cell r="G920">
            <v>2250207</v>
          </cell>
          <cell r="H920">
            <v>1474000</v>
          </cell>
          <cell r="I920">
            <v>1482667</v>
          </cell>
        </row>
        <row r="921">
          <cell r="C921" t="str">
            <v>SAN DIEGO</v>
          </cell>
          <cell r="D921" t="str">
            <v>ANABIOS CORPORATION</v>
          </cell>
          <cell r="E921">
            <v>0</v>
          </cell>
          <cell r="F921">
            <v>200651</v>
          </cell>
          <cell r="G921">
            <v>0</v>
          </cell>
          <cell r="H921">
            <v>945014</v>
          </cell>
          <cell r="I921">
            <v>549693</v>
          </cell>
        </row>
        <row r="922">
          <cell r="C922" t="str">
            <v>SAN DIEGO</v>
          </cell>
          <cell r="D922" t="str">
            <v>ANTICANCER, INC.</v>
          </cell>
          <cell r="E922">
            <v>0</v>
          </cell>
          <cell r="F922">
            <v>898800</v>
          </cell>
          <cell r="G922">
            <v>0</v>
          </cell>
          <cell r="H922">
            <v>0</v>
          </cell>
          <cell r="I922">
            <v>449400</v>
          </cell>
        </row>
        <row r="923">
          <cell r="C923" t="str">
            <v>SAN DIEGO</v>
          </cell>
          <cell r="D923" t="str">
            <v>ARIMA GENOMICS, INC.</v>
          </cell>
          <cell r="E923">
            <v>0</v>
          </cell>
          <cell r="F923">
            <v>0</v>
          </cell>
          <cell r="G923">
            <v>0</v>
          </cell>
          <cell r="H923">
            <v>0</v>
          </cell>
          <cell r="I923">
            <v>848530</v>
          </cell>
        </row>
        <row r="924">
          <cell r="C924" t="str">
            <v>SAN DIEGO</v>
          </cell>
          <cell r="D924" t="str">
            <v>ARIMA GENOMICS, LLC</v>
          </cell>
          <cell r="E924">
            <v>0</v>
          </cell>
          <cell r="F924">
            <v>0</v>
          </cell>
          <cell r="G924">
            <v>349961</v>
          </cell>
          <cell r="H924">
            <v>987383</v>
          </cell>
          <cell r="I924">
            <v>49539</v>
          </cell>
        </row>
        <row r="925">
          <cell r="C925" t="str">
            <v>SAN DIEGO</v>
          </cell>
          <cell r="D925" t="str">
            <v>AVANTGEN, INC.</v>
          </cell>
          <cell r="E925">
            <v>424944</v>
          </cell>
          <cell r="F925">
            <v>412632</v>
          </cell>
          <cell r="G925">
            <v>1980855</v>
          </cell>
          <cell r="H925">
            <v>805808</v>
          </cell>
          <cell r="I925">
            <v>0</v>
          </cell>
        </row>
        <row r="926">
          <cell r="C926" t="str">
            <v>SAN DIEGO</v>
          </cell>
          <cell r="D926" t="str">
            <v>BIOLOGICAL DYNAMICS, INC.</v>
          </cell>
          <cell r="E926">
            <v>0</v>
          </cell>
          <cell r="F926">
            <v>224603</v>
          </cell>
          <cell r="G926">
            <v>0</v>
          </cell>
          <cell r="H926">
            <v>0</v>
          </cell>
          <cell r="I926">
            <v>0</v>
          </cell>
        </row>
        <row r="927">
          <cell r="C927" t="str">
            <v>SAN DIEGO</v>
          </cell>
          <cell r="D927" t="str">
            <v>CALASIA PHARMACEUTICALS, INC.</v>
          </cell>
          <cell r="E927">
            <v>0</v>
          </cell>
          <cell r="F927">
            <v>300000</v>
          </cell>
          <cell r="G927">
            <v>300000</v>
          </cell>
          <cell r="H927">
            <v>162399</v>
          </cell>
          <cell r="I927">
            <v>136774</v>
          </cell>
        </row>
        <row r="928">
          <cell r="C928" t="str">
            <v>SAN DIEGO</v>
          </cell>
          <cell r="D928" t="str">
            <v>CARDIOCREATE, INC.</v>
          </cell>
          <cell r="E928">
            <v>0</v>
          </cell>
          <cell r="F928">
            <v>0</v>
          </cell>
          <cell r="G928">
            <v>0</v>
          </cell>
          <cell r="H928">
            <v>0</v>
          </cell>
          <cell r="I928">
            <v>265893</v>
          </cell>
        </row>
        <row r="929">
          <cell r="C929" t="str">
            <v>SAN DIEGO</v>
          </cell>
          <cell r="D929" t="str">
            <v>CELL IDX, INC.</v>
          </cell>
          <cell r="E929">
            <v>0</v>
          </cell>
          <cell r="F929">
            <v>0</v>
          </cell>
          <cell r="G929">
            <v>612419</v>
          </cell>
          <cell r="H929">
            <v>507457</v>
          </cell>
          <cell r="I929">
            <v>141450</v>
          </cell>
        </row>
        <row r="930">
          <cell r="C930" t="str">
            <v>SAN DIEGO</v>
          </cell>
          <cell r="D930" t="str">
            <v>CELLTRONIX</v>
          </cell>
          <cell r="E930">
            <v>9000</v>
          </cell>
          <cell r="F930">
            <v>0</v>
          </cell>
          <cell r="G930">
            <v>0</v>
          </cell>
          <cell r="H930">
            <v>0</v>
          </cell>
          <cell r="I930">
            <v>0</v>
          </cell>
        </row>
        <row r="931">
          <cell r="C931" t="str">
            <v>SAN DIEGO</v>
          </cell>
          <cell r="D931" t="str">
            <v>CHEMREGEN, INC.</v>
          </cell>
          <cell r="E931">
            <v>0</v>
          </cell>
          <cell r="F931">
            <v>240555</v>
          </cell>
          <cell r="G931">
            <v>214649</v>
          </cell>
          <cell r="H931">
            <v>0</v>
          </cell>
          <cell r="I931">
            <v>0</v>
          </cell>
        </row>
        <row r="932">
          <cell r="C932" t="str">
            <v>SAN DIEGO</v>
          </cell>
          <cell r="D932" t="str">
            <v>COMMENCE BIO, INC.</v>
          </cell>
          <cell r="E932">
            <v>47898</v>
          </cell>
          <cell r="F932">
            <v>0</v>
          </cell>
          <cell r="G932">
            <v>0</v>
          </cell>
          <cell r="H932">
            <v>0</v>
          </cell>
          <cell r="I932">
            <v>0</v>
          </cell>
        </row>
        <row r="933">
          <cell r="C933" t="str">
            <v>SAN DIEGO</v>
          </cell>
          <cell r="D933" t="str">
            <v>CRINETICS PHARMACEUTICALS, INC.</v>
          </cell>
          <cell r="E933">
            <v>999917</v>
          </cell>
          <cell r="F933">
            <v>1386725</v>
          </cell>
          <cell r="G933">
            <v>1109887</v>
          </cell>
          <cell r="H933">
            <v>716200</v>
          </cell>
          <cell r="I933">
            <v>2044971</v>
          </cell>
        </row>
        <row r="934">
          <cell r="C934" t="str">
            <v>SAN DIEGO</v>
          </cell>
          <cell r="D934" t="str">
            <v>CROSSLIFE TECHNOLOGIES, INC.</v>
          </cell>
          <cell r="E934">
            <v>0</v>
          </cell>
          <cell r="F934">
            <v>0</v>
          </cell>
          <cell r="G934">
            <v>305232</v>
          </cell>
          <cell r="H934">
            <v>910163</v>
          </cell>
          <cell r="I934">
            <v>299574</v>
          </cell>
        </row>
        <row r="935">
          <cell r="C935" t="str">
            <v>SAN DIEGO</v>
          </cell>
          <cell r="D935" t="str">
            <v>DIRECT ELECTRON, LP</v>
          </cell>
          <cell r="E935">
            <v>241404</v>
          </cell>
          <cell r="F935">
            <v>0</v>
          </cell>
          <cell r="G935">
            <v>0</v>
          </cell>
          <cell r="H935">
            <v>0</v>
          </cell>
          <cell r="I935">
            <v>226788</v>
          </cell>
        </row>
        <row r="936">
          <cell r="C936" t="str">
            <v>SAN DIEGO</v>
          </cell>
          <cell r="D936" t="str">
            <v>DYNAMIC CONNECTIONS, LLC</v>
          </cell>
          <cell r="E936">
            <v>565575</v>
          </cell>
          <cell r="F936">
            <v>0</v>
          </cell>
          <cell r="G936">
            <v>0</v>
          </cell>
          <cell r="H936">
            <v>0</v>
          </cell>
          <cell r="I936">
            <v>0</v>
          </cell>
        </row>
        <row r="937">
          <cell r="C937" t="str">
            <v>SAN DIEGO</v>
          </cell>
          <cell r="D937" t="str">
            <v>E AND B TECHNOLOGIES, LLC</v>
          </cell>
          <cell r="E937">
            <v>0</v>
          </cell>
          <cell r="F937">
            <v>208885</v>
          </cell>
          <cell r="G937">
            <v>369250</v>
          </cell>
          <cell r="H937">
            <v>326089</v>
          </cell>
          <cell r="I937">
            <v>70000</v>
          </cell>
        </row>
        <row r="938">
          <cell r="C938" t="str">
            <v>SAN DIEGO</v>
          </cell>
          <cell r="D938" t="str">
            <v>ECLIPSE BIOINNOVATIONS, INC.</v>
          </cell>
          <cell r="E938">
            <v>0</v>
          </cell>
          <cell r="F938">
            <v>0</v>
          </cell>
          <cell r="G938">
            <v>0</v>
          </cell>
          <cell r="H938">
            <v>0</v>
          </cell>
          <cell r="I938">
            <v>1278018</v>
          </cell>
        </row>
        <row r="939">
          <cell r="C939" t="str">
            <v>SAN DIEGO</v>
          </cell>
          <cell r="D939" t="str">
            <v>EICOM USA</v>
          </cell>
          <cell r="E939">
            <v>0</v>
          </cell>
          <cell r="F939">
            <v>0</v>
          </cell>
          <cell r="G939">
            <v>0</v>
          </cell>
          <cell r="H939">
            <v>0</v>
          </cell>
          <cell r="I939">
            <v>348954</v>
          </cell>
        </row>
        <row r="940">
          <cell r="C940" t="str">
            <v>SAN DIEGO</v>
          </cell>
          <cell r="D940" t="str">
            <v>ELECTRONIC BIOSCIENCES, INC.</v>
          </cell>
          <cell r="E940">
            <v>838852</v>
          </cell>
          <cell r="F940">
            <v>215741</v>
          </cell>
          <cell r="G940">
            <v>414643</v>
          </cell>
          <cell r="H940">
            <v>654181</v>
          </cell>
          <cell r="I940">
            <v>997954</v>
          </cell>
        </row>
        <row r="941">
          <cell r="C941" t="str">
            <v>SAN DIEGO</v>
          </cell>
          <cell r="D941" t="str">
            <v>EPIGEN BIOSCIENCES, INC.</v>
          </cell>
          <cell r="E941">
            <v>674409</v>
          </cell>
          <cell r="F941">
            <v>1336325</v>
          </cell>
          <cell r="G941">
            <v>1063967</v>
          </cell>
          <cell r="H941">
            <v>2000</v>
          </cell>
          <cell r="I941">
            <v>934551</v>
          </cell>
        </row>
        <row r="942">
          <cell r="C942" t="str">
            <v>SAN DIEGO</v>
          </cell>
          <cell r="D942" t="str">
            <v>FLUORESPROBE SCIENCES, LLC</v>
          </cell>
          <cell r="E942">
            <v>0</v>
          </cell>
          <cell r="F942">
            <v>222538</v>
          </cell>
          <cell r="G942">
            <v>943829</v>
          </cell>
          <cell r="H942">
            <v>491844</v>
          </cell>
          <cell r="I942">
            <v>0</v>
          </cell>
        </row>
        <row r="943">
          <cell r="C943" t="str">
            <v>SAN DIEGO</v>
          </cell>
          <cell r="D943" t="str">
            <v>GALIANA TECHNOLOGY, INC.</v>
          </cell>
          <cell r="E943">
            <v>0</v>
          </cell>
          <cell r="F943">
            <v>158895</v>
          </cell>
          <cell r="G943">
            <v>0</v>
          </cell>
          <cell r="H943">
            <v>0</v>
          </cell>
          <cell r="I943">
            <v>0</v>
          </cell>
        </row>
        <row r="944">
          <cell r="C944" t="str">
            <v>SAN DIEGO</v>
          </cell>
          <cell r="D944" t="str">
            <v>GENBEN LIFESCIENCES CORPORATION</v>
          </cell>
          <cell r="E944">
            <v>0</v>
          </cell>
          <cell r="F944">
            <v>0</v>
          </cell>
          <cell r="G944">
            <v>0</v>
          </cell>
          <cell r="H944">
            <v>205473</v>
          </cell>
          <cell r="I944">
            <v>133148</v>
          </cell>
        </row>
        <row r="945">
          <cell r="C945" t="str">
            <v>SAN DIEGO</v>
          </cell>
          <cell r="D945" t="str">
            <v>GLYSENS, INC.</v>
          </cell>
          <cell r="E945">
            <v>0</v>
          </cell>
          <cell r="F945">
            <v>2449752</v>
          </cell>
          <cell r="G945">
            <v>1985886</v>
          </cell>
          <cell r="H945">
            <v>0</v>
          </cell>
          <cell r="I945">
            <v>0</v>
          </cell>
        </row>
        <row r="946">
          <cell r="C946" t="str">
            <v>SAN DIEGO</v>
          </cell>
          <cell r="D946" t="str">
            <v>ICHOR MEDICAL SYSTEMS, INC.</v>
          </cell>
          <cell r="E946">
            <v>2</v>
          </cell>
          <cell r="F946">
            <v>0</v>
          </cell>
          <cell r="G946">
            <v>0</v>
          </cell>
          <cell r="H946">
            <v>0</v>
          </cell>
          <cell r="I946">
            <v>0</v>
          </cell>
        </row>
        <row r="947">
          <cell r="C947" t="str">
            <v>SAN DIEGO</v>
          </cell>
          <cell r="D947" t="str">
            <v>IGE THERAPEUTICS, INC.</v>
          </cell>
          <cell r="E947">
            <v>0</v>
          </cell>
          <cell r="F947">
            <v>0</v>
          </cell>
          <cell r="G947">
            <v>0</v>
          </cell>
          <cell r="H947">
            <v>853476</v>
          </cell>
          <cell r="I947">
            <v>1669820</v>
          </cell>
        </row>
        <row r="948">
          <cell r="C948" t="str">
            <v>SAN DIEGO</v>
          </cell>
          <cell r="D948" t="str">
            <v>ILLUMINA, INC.</v>
          </cell>
          <cell r="E948">
            <v>75704</v>
          </cell>
          <cell r="F948">
            <v>1182828</v>
          </cell>
          <cell r="G948">
            <v>1162536</v>
          </cell>
          <cell r="H948">
            <v>1140244</v>
          </cell>
          <cell r="I948">
            <v>3163796</v>
          </cell>
        </row>
        <row r="949">
          <cell r="C949" t="str">
            <v>SAN DIEGO</v>
          </cell>
          <cell r="D949" t="str">
            <v>INTERACTIVE MEDIA INSTITUTE</v>
          </cell>
          <cell r="E949">
            <v>24992</v>
          </cell>
          <cell r="F949">
            <v>0</v>
          </cell>
          <cell r="G949">
            <v>0</v>
          </cell>
          <cell r="H949">
            <v>0</v>
          </cell>
          <cell r="I949">
            <v>0</v>
          </cell>
        </row>
        <row r="950">
          <cell r="C950" t="str">
            <v>SAN DIEGO</v>
          </cell>
          <cell r="D950" t="str">
            <v>JADEN BIOSCIENCE, INC.</v>
          </cell>
          <cell r="E950">
            <v>51356</v>
          </cell>
          <cell r="F950">
            <v>0</v>
          </cell>
          <cell r="G950">
            <v>0</v>
          </cell>
          <cell r="H950">
            <v>0</v>
          </cell>
          <cell r="I950">
            <v>0</v>
          </cell>
        </row>
        <row r="951">
          <cell r="C951" t="str">
            <v>SAN DIEGO</v>
          </cell>
          <cell r="D951" t="str">
            <v>JMML FOUNDATION</v>
          </cell>
          <cell r="E951">
            <v>10000</v>
          </cell>
          <cell r="F951">
            <v>5000</v>
          </cell>
          <cell r="G951">
            <v>0</v>
          </cell>
          <cell r="H951">
            <v>0</v>
          </cell>
          <cell r="I951">
            <v>0</v>
          </cell>
        </row>
        <row r="952">
          <cell r="C952" t="str">
            <v>SAN DIEGO</v>
          </cell>
          <cell r="D952" t="str">
            <v>KALYRA PHARMACEUTICALS, INC.</v>
          </cell>
          <cell r="E952">
            <v>0</v>
          </cell>
          <cell r="F952">
            <v>0</v>
          </cell>
          <cell r="G952">
            <v>1242938</v>
          </cell>
          <cell r="H952">
            <v>1735538</v>
          </cell>
          <cell r="I952">
            <v>94924</v>
          </cell>
        </row>
        <row r="953">
          <cell r="C953" t="str">
            <v>SAN DIEGO</v>
          </cell>
          <cell r="D953" t="str">
            <v>LA JOLLA ALCOHOL RESEARCH, INC.</v>
          </cell>
          <cell r="E953">
            <v>0</v>
          </cell>
          <cell r="F953">
            <v>0</v>
          </cell>
          <cell r="G953">
            <v>0</v>
          </cell>
          <cell r="H953">
            <v>598940</v>
          </cell>
          <cell r="I953">
            <v>489190</v>
          </cell>
        </row>
        <row r="954">
          <cell r="C954" t="str">
            <v>SAN DIEGO</v>
          </cell>
          <cell r="D954" t="str">
            <v>LA JOLLA INFECTIOUS DISEASE INSTITUTE</v>
          </cell>
          <cell r="E954">
            <v>426806</v>
          </cell>
          <cell r="F954">
            <v>729863</v>
          </cell>
          <cell r="G954">
            <v>587500</v>
          </cell>
          <cell r="H954">
            <v>0</v>
          </cell>
          <cell r="I954">
            <v>0</v>
          </cell>
        </row>
        <row r="955">
          <cell r="C955" t="str">
            <v>SAN DIEGO</v>
          </cell>
          <cell r="D955" t="str">
            <v>LINNAEUS BIOSCIENCE, INC.</v>
          </cell>
          <cell r="E955">
            <v>0</v>
          </cell>
          <cell r="F955">
            <v>224205</v>
          </cell>
          <cell r="G955">
            <v>199405</v>
          </cell>
          <cell r="H955">
            <v>0</v>
          </cell>
          <cell r="I955">
            <v>300000</v>
          </cell>
        </row>
        <row r="956">
          <cell r="C956" t="str">
            <v>SAN DIEGO</v>
          </cell>
          <cell r="D956" t="str">
            <v>LPATH THERAPEUTICS, INC.</v>
          </cell>
          <cell r="E956">
            <v>145230</v>
          </cell>
          <cell r="F956">
            <v>223988</v>
          </cell>
          <cell r="G956">
            <v>0</v>
          </cell>
          <cell r="H956">
            <v>0</v>
          </cell>
          <cell r="I956">
            <v>0</v>
          </cell>
        </row>
        <row r="957">
          <cell r="C957" t="str">
            <v>SAN DIEGO</v>
          </cell>
          <cell r="D957" t="str">
            <v>MACCONNELL RESEARCH CORPORATION</v>
          </cell>
          <cell r="E957">
            <v>1449171</v>
          </cell>
          <cell r="F957">
            <v>1477563</v>
          </cell>
          <cell r="G957">
            <v>2939799</v>
          </cell>
          <cell r="H957">
            <v>1498749</v>
          </cell>
          <cell r="I957">
            <v>0</v>
          </cell>
        </row>
        <row r="958">
          <cell r="C958" t="str">
            <v>SAN DIEGO</v>
          </cell>
          <cell r="D958" t="str">
            <v>MANDALA BIOSCIENCES, LLC</v>
          </cell>
          <cell r="E958">
            <v>582458</v>
          </cell>
          <cell r="F958">
            <v>0</v>
          </cell>
          <cell r="G958">
            <v>0</v>
          </cell>
          <cell r="H958">
            <v>0</v>
          </cell>
          <cell r="I958">
            <v>0</v>
          </cell>
        </row>
        <row r="959">
          <cell r="C959" t="str">
            <v>SAN DIEGO</v>
          </cell>
          <cell r="D959" t="str">
            <v>MAPP BIOPHARMACEUTICAL, INC.</v>
          </cell>
          <cell r="E959">
            <v>5735312</v>
          </cell>
          <cell r="F959">
            <v>5027309</v>
          </cell>
          <cell r="G959">
            <v>4856577</v>
          </cell>
          <cell r="H959">
            <v>3801182</v>
          </cell>
          <cell r="I959">
            <v>2284429</v>
          </cell>
        </row>
        <row r="960">
          <cell r="C960" t="str">
            <v>SAN DIEGO</v>
          </cell>
          <cell r="D960" t="str">
            <v>MAST THERAPEUTICS, INC.</v>
          </cell>
          <cell r="E960">
            <v>0</v>
          </cell>
          <cell r="F960">
            <v>0</v>
          </cell>
          <cell r="G960">
            <v>0</v>
          </cell>
          <cell r="H960">
            <v>249558</v>
          </cell>
          <cell r="I960">
            <v>0</v>
          </cell>
        </row>
        <row r="961">
          <cell r="C961" t="str">
            <v>SAN DIEGO</v>
          </cell>
          <cell r="D961" t="str">
            <v>MENTOR ON THE GO, LLC</v>
          </cell>
          <cell r="E961">
            <v>0</v>
          </cell>
          <cell r="F961">
            <v>0</v>
          </cell>
          <cell r="G961">
            <v>0</v>
          </cell>
          <cell r="H961">
            <v>0</v>
          </cell>
          <cell r="I961">
            <v>235848</v>
          </cell>
        </row>
        <row r="962">
          <cell r="C962" t="str">
            <v>SAN DIEGO</v>
          </cell>
          <cell r="D962" t="str">
            <v>MESA TECH INTERNATIONAL, INC.</v>
          </cell>
          <cell r="E962">
            <v>0</v>
          </cell>
          <cell r="F962">
            <v>1000000</v>
          </cell>
          <cell r="G962">
            <v>1000000</v>
          </cell>
          <cell r="H962">
            <v>1000000</v>
          </cell>
          <cell r="I962">
            <v>0</v>
          </cell>
        </row>
        <row r="963">
          <cell r="C963" t="str">
            <v>SAN DIEGO</v>
          </cell>
          <cell r="D963" t="str">
            <v>NANOCELLECT BIOMEDICAL, INC.</v>
          </cell>
          <cell r="E963">
            <v>871292</v>
          </cell>
          <cell r="F963">
            <v>1920374</v>
          </cell>
          <cell r="G963">
            <v>901098</v>
          </cell>
          <cell r="H963">
            <v>812171</v>
          </cell>
          <cell r="I963">
            <v>1455488</v>
          </cell>
        </row>
        <row r="964">
          <cell r="C964" t="str">
            <v>SAN DIEGO</v>
          </cell>
          <cell r="D964" t="str">
            <v>NANOCOMPOSIX, INC.</v>
          </cell>
          <cell r="E964">
            <v>997267</v>
          </cell>
          <cell r="F964">
            <v>0</v>
          </cell>
          <cell r="G964">
            <v>0</v>
          </cell>
          <cell r="H964">
            <v>0</v>
          </cell>
          <cell r="I964">
            <v>449887</v>
          </cell>
        </row>
        <row r="965">
          <cell r="C965" t="str">
            <v>SAN DIEGO</v>
          </cell>
          <cell r="D965" t="str">
            <v>NEXOGEN, INC.</v>
          </cell>
          <cell r="E965">
            <v>0</v>
          </cell>
          <cell r="F965">
            <v>0</v>
          </cell>
          <cell r="G965">
            <v>442306</v>
          </cell>
          <cell r="H965">
            <v>0</v>
          </cell>
          <cell r="I965">
            <v>0</v>
          </cell>
        </row>
        <row r="966">
          <cell r="C966" t="str">
            <v>SAN DIEGO</v>
          </cell>
          <cell r="D966" t="str">
            <v>NGOGGLE, INC.</v>
          </cell>
          <cell r="E966">
            <v>0</v>
          </cell>
          <cell r="F966">
            <v>0</v>
          </cell>
          <cell r="G966">
            <v>0</v>
          </cell>
          <cell r="H966">
            <v>0</v>
          </cell>
          <cell r="I966">
            <v>261750</v>
          </cell>
        </row>
        <row r="967">
          <cell r="C967" t="str">
            <v>SAN DIEGO</v>
          </cell>
          <cell r="D967" t="str">
            <v>NOVORON BIOSCIENCE, INC.</v>
          </cell>
          <cell r="E967">
            <v>0</v>
          </cell>
          <cell r="F967">
            <v>474934</v>
          </cell>
          <cell r="G967">
            <v>472781</v>
          </cell>
          <cell r="H967">
            <v>320747</v>
          </cell>
          <cell r="I967">
            <v>0</v>
          </cell>
        </row>
        <row r="968">
          <cell r="C968" t="str">
            <v>SAN DIEGO</v>
          </cell>
          <cell r="D968" t="str">
            <v>OCEAN NANOTECH, LLC</v>
          </cell>
          <cell r="E968">
            <v>193077</v>
          </cell>
          <cell r="F968">
            <v>950010</v>
          </cell>
          <cell r="G968">
            <v>2492514</v>
          </cell>
          <cell r="H968">
            <v>839999</v>
          </cell>
          <cell r="I968">
            <v>0</v>
          </cell>
        </row>
        <row r="969">
          <cell r="C969" t="str">
            <v>SAN DIEGO</v>
          </cell>
          <cell r="D969" t="str">
            <v>ORGANOVO, INC.</v>
          </cell>
          <cell r="E969">
            <v>0</v>
          </cell>
          <cell r="F969">
            <v>221948</v>
          </cell>
          <cell r="G969">
            <v>0</v>
          </cell>
          <cell r="H969">
            <v>0</v>
          </cell>
          <cell r="I969">
            <v>221725</v>
          </cell>
        </row>
        <row r="970">
          <cell r="C970" t="str">
            <v>SAN DIEGO</v>
          </cell>
          <cell r="D970" t="str">
            <v>PACIFIC SCIENCE AND ENGINEERING GROUP</v>
          </cell>
          <cell r="E970">
            <v>154800</v>
          </cell>
          <cell r="F970">
            <v>0</v>
          </cell>
          <cell r="G970">
            <v>0</v>
          </cell>
          <cell r="H970">
            <v>0</v>
          </cell>
          <cell r="I970">
            <v>0</v>
          </cell>
        </row>
        <row r="971">
          <cell r="C971" t="str">
            <v>SAN DIEGO</v>
          </cell>
          <cell r="D971" t="str">
            <v>PAXVAX, INC.</v>
          </cell>
          <cell r="E971">
            <v>12079618</v>
          </cell>
          <cell r="F971">
            <v>1817687</v>
          </cell>
          <cell r="G971">
            <v>1500412</v>
          </cell>
          <cell r="H971">
            <v>4803408</v>
          </cell>
          <cell r="I971">
            <v>0</v>
          </cell>
        </row>
        <row r="972">
          <cell r="C972" t="str">
            <v>SAN DIEGO</v>
          </cell>
          <cell r="D972" t="str">
            <v>PEPTIDE LOGIC, LLC</v>
          </cell>
          <cell r="E972">
            <v>0</v>
          </cell>
          <cell r="F972">
            <v>0</v>
          </cell>
          <cell r="G972">
            <v>0</v>
          </cell>
          <cell r="H972">
            <v>206927</v>
          </cell>
          <cell r="I972">
            <v>298121</v>
          </cell>
        </row>
        <row r="973">
          <cell r="C973" t="str">
            <v>SAN DIEGO</v>
          </cell>
          <cell r="D973" t="str">
            <v>PHENOVISTA BIOSCIENCES, LLC</v>
          </cell>
          <cell r="E973">
            <v>0</v>
          </cell>
          <cell r="F973">
            <v>0</v>
          </cell>
          <cell r="G973">
            <v>0</v>
          </cell>
          <cell r="H973">
            <v>0</v>
          </cell>
          <cell r="I973">
            <v>149800</v>
          </cell>
        </row>
        <row r="974">
          <cell r="C974" t="str">
            <v>SAN DIEGO</v>
          </cell>
          <cell r="D974" t="str">
            <v>PHENZYME, INC.</v>
          </cell>
          <cell r="E974">
            <v>0</v>
          </cell>
          <cell r="F974">
            <v>0</v>
          </cell>
          <cell r="G974">
            <v>0</v>
          </cell>
          <cell r="H974">
            <v>0</v>
          </cell>
          <cell r="I974">
            <v>296648</v>
          </cell>
        </row>
        <row r="975">
          <cell r="C975" t="str">
            <v>SAN DIEGO</v>
          </cell>
          <cell r="D975" t="str">
            <v>POINT LOMA NAZARENE UNIVERSITY</v>
          </cell>
          <cell r="E975">
            <v>252509</v>
          </cell>
          <cell r="F975">
            <v>0</v>
          </cell>
          <cell r="G975">
            <v>0</v>
          </cell>
          <cell r="H975">
            <v>0</v>
          </cell>
          <cell r="I975">
            <v>0</v>
          </cell>
        </row>
        <row r="976">
          <cell r="C976" t="str">
            <v>SAN DIEGO</v>
          </cell>
          <cell r="D976" t="str">
            <v>POLYPEPTIDE LABORATORIES SAN DIEGO</v>
          </cell>
          <cell r="E976">
            <v>47881</v>
          </cell>
          <cell r="F976">
            <v>0</v>
          </cell>
          <cell r="G976">
            <v>513560</v>
          </cell>
          <cell r="H976">
            <v>224279</v>
          </cell>
          <cell r="I976">
            <v>541229</v>
          </cell>
        </row>
        <row r="977">
          <cell r="C977" t="str">
            <v>SAN DIEGO</v>
          </cell>
          <cell r="D977" t="str">
            <v>QOOLABS, INC.</v>
          </cell>
          <cell r="E977">
            <v>0</v>
          </cell>
          <cell r="F977">
            <v>224998</v>
          </cell>
          <cell r="G977">
            <v>220578</v>
          </cell>
          <cell r="H977">
            <v>0</v>
          </cell>
          <cell r="I977">
            <v>225000</v>
          </cell>
        </row>
        <row r="978">
          <cell r="C978" t="str">
            <v>SAN DIEGO</v>
          </cell>
          <cell r="D978" t="str">
            <v>QUASAR, INC.</v>
          </cell>
          <cell r="E978">
            <v>0</v>
          </cell>
          <cell r="F978">
            <v>0</v>
          </cell>
          <cell r="G978">
            <v>0</v>
          </cell>
          <cell r="H978">
            <v>710615</v>
          </cell>
          <cell r="I978">
            <v>539923</v>
          </cell>
        </row>
        <row r="979">
          <cell r="C979" t="str">
            <v>SAN DIEGO</v>
          </cell>
          <cell r="D979" t="str">
            <v>RENOVA THERAPEUTICS, INC.</v>
          </cell>
          <cell r="E979">
            <v>0</v>
          </cell>
          <cell r="F979">
            <v>240750</v>
          </cell>
          <cell r="G979">
            <v>0</v>
          </cell>
          <cell r="H979">
            <v>802500</v>
          </cell>
          <cell r="I979">
            <v>802500</v>
          </cell>
        </row>
        <row r="980">
          <cell r="C980" t="str">
            <v>SAN DIEGO</v>
          </cell>
          <cell r="D980" t="str">
            <v>RETROVIROX, INC.</v>
          </cell>
          <cell r="E980">
            <v>509908</v>
          </cell>
          <cell r="F980">
            <v>300000</v>
          </cell>
          <cell r="G980">
            <v>1108021</v>
          </cell>
          <cell r="H980">
            <v>1226363</v>
          </cell>
          <cell r="I980">
            <v>665610</v>
          </cell>
        </row>
        <row r="981">
          <cell r="C981" t="str">
            <v>SAN DIEGO</v>
          </cell>
          <cell r="D981" t="str">
            <v>REVEAL BIOSCIENCES, INC.</v>
          </cell>
          <cell r="E981">
            <v>0</v>
          </cell>
          <cell r="F981">
            <v>0</v>
          </cell>
          <cell r="G981">
            <v>0</v>
          </cell>
          <cell r="H981">
            <v>252710</v>
          </cell>
          <cell r="I981">
            <v>185452</v>
          </cell>
        </row>
        <row r="982">
          <cell r="C982" t="str">
            <v>SAN DIEGO</v>
          </cell>
          <cell r="D982" t="str">
            <v>RG BIOPHARMA, LLC</v>
          </cell>
          <cell r="E982">
            <v>240309</v>
          </cell>
          <cell r="F982">
            <v>0</v>
          </cell>
          <cell r="G982">
            <v>0</v>
          </cell>
          <cell r="H982">
            <v>0</v>
          </cell>
          <cell r="I982">
            <v>0</v>
          </cell>
        </row>
        <row r="983">
          <cell r="C983" t="str">
            <v>SAN DIEGO</v>
          </cell>
          <cell r="D983" t="str">
            <v>SAN DIEGO MESA COLLEGE</v>
          </cell>
          <cell r="E983">
            <v>0</v>
          </cell>
          <cell r="F983">
            <v>445540</v>
          </cell>
          <cell r="G983">
            <v>432900</v>
          </cell>
          <cell r="H983">
            <v>430774</v>
          </cell>
          <cell r="I983">
            <v>424238</v>
          </cell>
        </row>
        <row r="984">
          <cell r="C984" t="str">
            <v>SAN DIEGO</v>
          </cell>
          <cell r="D984" t="str">
            <v>SCHOLARNEXUS, LLC</v>
          </cell>
          <cell r="E984">
            <v>213073</v>
          </cell>
          <cell r="F984">
            <v>0</v>
          </cell>
          <cell r="G984">
            <v>0</v>
          </cell>
          <cell r="H984">
            <v>0</v>
          </cell>
          <cell r="I984">
            <v>0</v>
          </cell>
        </row>
        <row r="985">
          <cell r="C985" t="str">
            <v>SAN DIEGO</v>
          </cell>
          <cell r="D985" t="str">
            <v>SCICRUNCH, INC.</v>
          </cell>
          <cell r="E985">
            <v>0</v>
          </cell>
          <cell r="F985">
            <v>0</v>
          </cell>
          <cell r="G985">
            <v>0</v>
          </cell>
          <cell r="H985">
            <v>0</v>
          </cell>
          <cell r="I985">
            <v>221865</v>
          </cell>
        </row>
        <row r="986">
          <cell r="C986" t="str">
            <v>SAN DIEGO</v>
          </cell>
          <cell r="D986" t="str">
            <v>SCIENCE APPLICATIONS INTERNATIONAL CORP</v>
          </cell>
          <cell r="E986">
            <v>387682738</v>
          </cell>
          <cell r="F986">
            <v>348858105</v>
          </cell>
          <cell r="G986">
            <v>424504882</v>
          </cell>
          <cell r="H986">
            <v>472033526</v>
          </cell>
          <cell r="I986">
            <v>660525497</v>
          </cell>
        </row>
        <row r="987">
          <cell r="C987" t="str">
            <v>SAN DIEGO</v>
          </cell>
          <cell r="D987" t="str">
            <v>SCINTILLON INSTITUTE FOR PHOTOBIOLOGY</v>
          </cell>
          <cell r="E987">
            <v>0</v>
          </cell>
          <cell r="F987">
            <v>1025946</v>
          </cell>
          <cell r="G987">
            <v>1454514</v>
          </cell>
          <cell r="H987">
            <v>3989296</v>
          </cell>
          <cell r="I987">
            <v>2745098</v>
          </cell>
        </row>
        <row r="988">
          <cell r="C988" t="str">
            <v>SAN DIEGO</v>
          </cell>
          <cell r="D988" t="str">
            <v>SCRIPPS HEALTH</v>
          </cell>
          <cell r="E988">
            <v>551511</v>
          </cell>
          <cell r="F988">
            <v>186934</v>
          </cell>
          <cell r="G988">
            <v>1104564</v>
          </cell>
          <cell r="H988">
            <v>1532304</v>
          </cell>
          <cell r="I988">
            <v>1515069</v>
          </cell>
        </row>
        <row r="989">
          <cell r="C989" t="str">
            <v>SAN DIEGO</v>
          </cell>
          <cell r="D989" t="str">
            <v>SIGNALRX PHARMACEUTICALS, INC.</v>
          </cell>
          <cell r="E989">
            <v>0</v>
          </cell>
          <cell r="F989">
            <v>0</v>
          </cell>
          <cell r="G989">
            <v>209001</v>
          </cell>
          <cell r="H989">
            <v>299738</v>
          </cell>
          <cell r="I989">
            <v>1320558</v>
          </cell>
        </row>
        <row r="990">
          <cell r="C990" t="str">
            <v>SAN DIEGO</v>
          </cell>
          <cell r="D990" t="str">
            <v>SINOPIA BIOSCIENCES, INC.</v>
          </cell>
          <cell r="E990">
            <v>0</v>
          </cell>
          <cell r="F990">
            <v>150000</v>
          </cell>
          <cell r="G990">
            <v>223582</v>
          </cell>
          <cell r="H990">
            <v>1219924</v>
          </cell>
          <cell r="I990">
            <v>1542373</v>
          </cell>
        </row>
        <row r="991">
          <cell r="C991" t="str">
            <v>SAN DIEGO</v>
          </cell>
          <cell r="D991" t="str">
            <v>SOLVEXA, LLC</v>
          </cell>
          <cell r="E991">
            <v>0</v>
          </cell>
          <cell r="F991">
            <v>0</v>
          </cell>
          <cell r="G991">
            <v>0</v>
          </cell>
          <cell r="H991">
            <v>296418</v>
          </cell>
          <cell r="I991">
            <v>0</v>
          </cell>
        </row>
        <row r="992">
          <cell r="C992" t="str">
            <v>SAN DIEGO</v>
          </cell>
          <cell r="D992" t="str">
            <v>SORRENTO THERAPEUTICS, INC.</v>
          </cell>
          <cell r="E992">
            <v>297832</v>
          </cell>
          <cell r="F992">
            <v>1747230</v>
          </cell>
          <cell r="G992">
            <v>1286305</v>
          </cell>
          <cell r="H992">
            <v>0</v>
          </cell>
          <cell r="I992">
            <v>0</v>
          </cell>
        </row>
        <row r="993">
          <cell r="C993" t="str">
            <v>SAN DIEGO</v>
          </cell>
          <cell r="D993" t="str">
            <v>SPECTRAL LABS, INC.</v>
          </cell>
          <cell r="E993">
            <v>0</v>
          </cell>
          <cell r="F993">
            <v>0</v>
          </cell>
          <cell r="G993">
            <v>0</v>
          </cell>
          <cell r="H993">
            <v>0</v>
          </cell>
          <cell r="I993">
            <v>98596</v>
          </cell>
        </row>
        <row r="994">
          <cell r="C994" t="str">
            <v>SAN DIEGO</v>
          </cell>
          <cell r="D994" t="str">
            <v>SURFACE BIOADVANCES, INC.</v>
          </cell>
          <cell r="E994">
            <v>150000</v>
          </cell>
          <cell r="F994">
            <v>0</v>
          </cell>
          <cell r="G994">
            <v>150000</v>
          </cell>
          <cell r="H994">
            <v>0</v>
          </cell>
          <cell r="I994">
            <v>225000</v>
          </cell>
        </row>
        <row r="995">
          <cell r="C995" t="str">
            <v>SAN DIEGO</v>
          </cell>
          <cell r="D995" t="str">
            <v>TIOGA RESEARCH, INC.</v>
          </cell>
          <cell r="E995">
            <v>0</v>
          </cell>
          <cell r="F995">
            <v>0</v>
          </cell>
          <cell r="G995">
            <v>0</v>
          </cell>
          <cell r="H995">
            <v>0</v>
          </cell>
          <cell r="I995">
            <v>256191</v>
          </cell>
        </row>
        <row r="996">
          <cell r="C996" t="str">
            <v>SAN DIEGO</v>
          </cell>
          <cell r="D996" t="str">
            <v>TOCAGEN, INC.</v>
          </cell>
          <cell r="E996">
            <v>0</v>
          </cell>
          <cell r="F996">
            <v>224741</v>
          </cell>
          <cell r="G996">
            <v>0</v>
          </cell>
          <cell r="H996">
            <v>0</v>
          </cell>
          <cell r="I996">
            <v>0</v>
          </cell>
        </row>
        <row r="997">
          <cell r="C997" t="str">
            <v>SAN DIEGO</v>
          </cell>
          <cell r="D997" t="str">
            <v>TRILINK BIOTECHNOLOGIES, INC.</v>
          </cell>
          <cell r="E997">
            <v>132803</v>
          </cell>
          <cell r="F997">
            <v>0</v>
          </cell>
          <cell r="G997">
            <v>0</v>
          </cell>
          <cell r="H997">
            <v>0</v>
          </cell>
          <cell r="I997">
            <v>0</v>
          </cell>
        </row>
        <row r="998">
          <cell r="C998" t="str">
            <v>SAN DIEGO</v>
          </cell>
          <cell r="D998" t="str">
            <v>TRISTAN TECHNOLOGIES, INC.</v>
          </cell>
          <cell r="E998">
            <v>0</v>
          </cell>
          <cell r="F998">
            <v>0</v>
          </cell>
          <cell r="G998">
            <v>1749026</v>
          </cell>
          <cell r="H998">
            <v>209027</v>
          </cell>
          <cell r="I998">
            <v>498671</v>
          </cell>
        </row>
        <row r="999">
          <cell r="C999" t="str">
            <v>SAN DIEGO</v>
          </cell>
          <cell r="D999" t="str">
            <v>TRIUS THERAPEUTICS, INC.</v>
          </cell>
          <cell r="E999">
            <v>3624974</v>
          </cell>
          <cell r="F999">
            <v>0</v>
          </cell>
          <cell r="G999">
            <v>0</v>
          </cell>
          <cell r="H999">
            <v>0</v>
          </cell>
          <cell r="I999">
            <v>0</v>
          </cell>
        </row>
        <row r="1000">
          <cell r="C1000" t="str">
            <v>SAN DIEGO</v>
          </cell>
          <cell r="D1000" t="str">
            <v>UNIVERSAL STABILIZATION TECHNOLOGIES</v>
          </cell>
          <cell r="E1000">
            <v>519786</v>
          </cell>
          <cell r="F1000">
            <v>547278</v>
          </cell>
          <cell r="G1000">
            <v>673795</v>
          </cell>
          <cell r="H1000">
            <v>0</v>
          </cell>
          <cell r="I1000">
            <v>454871</v>
          </cell>
        </row>
        <row r="1001">
          <cell r="C1001" t="str">
            <v>SAN DIEGO</v>
          </cell>
          <cell r="D1001" t="str">
            <v>UNIVERSITY OF SAN DIEGO</v>
          </cell>
          <cell r="E1001">
            <v>0</v>
          </cell>
          <cell r="F1001">
            <v>0</v>
          </cell>
          <cell r="G1001">
            <v>154015</v>
          </cell>
          <cell r="H1001">
            <v>586928</v>
          </cell>
          <cell r="I1001">
            <v>955286</v>
          </cell>
        </row>
        <row r="1002">
          <cell r="C1002" t="str">
            <v>SAN DIEGO</v>
          </cell>
          <cell r="D1002" t="str">
            <v>VACCINE RESEARCH INSTITUTE OF SAN DIEGO</v>
          </cell>
          <cell r="E1002">
            <v>0</v>
          </cell>
          <cell r="F1002">
            <v>0</v>
          </cell>
          <cell r="G1002">
            <v>269483</v>
          </cell>
          <cell r="H1002">
            <v>269483</v>
          </cell>
          <cell r="I1002">
            <v>230985</v>
          </cell>
        </row>
        <row r="1003">
          <cell r="C1003" t="str">
            <v>SAN DIEGO</v>
          </cell>
          <cell r="D1003" t="str">
            <v>VALA SCIENCES, INC.</v>
          </cell>
          <cell r="E1003">
            <v>2769760</v>
          </cell>
          <cell r="F1003">
            <v>4014918</v>
          </cell>
          <cell r="G1003">
            <v>449852</v>
          </cell>
          <cell r="H1003">
            <v>1523186</v>
          </cell>
          <cell r="I1003">
            <v>1476812</v>
          </cell>
        </row>
        <row r="1004">
          <cell r="C1004" t="str">
            <v>SAN DIEGO</v>
          </cell>
          <cell r="D1004" t="str">
            <v>VASCULAR BIOSCIENCES</v>
          </cell>
          <cell r="E1004">
            <v>0</v>
          </cell>
          <cell r="F1004">
            <v>361958</v>
          </cell>
          <cell r="G1004">
            <v>401635</v>
          </cell>
          <cell r="H1004">
            <v>385534</v>
          </cell>
          <cell r="I1004">
            <v>302402</v>
          </cell>
        </row>
        <row r="1005">
          <cell r="C1005" t="str">
            <v>SAN DIEGO</v>
          </cell>
          <cell r="D1005" t="str">
            <v>VENTRIX, INC.</v>
          </cell>
          <cell r="E1005">
            <v>1339549</v>
          </cell>
          <cell r="F1005">
            <v>720276</v>
          </cell>
          <cell r="G1005">
            <v>0</v>
          </cell>
          <cell r="H1005">
            <v>1026130</v>
          </cell>
          <cell r="I1005">
            <v>0</v>
          </cell>
        </row>
        <row r="1006">
          <cell r="C1006" t="str">
            <v>SAN DIEGO</v>
          </cell>
          <cell r="D1006" t="str">
            <v>VERISKIN, INC.</v>
          </cell>
          <cell r="E1006">
            <v>0</v>
          </cell>
          <cell r="F1006">
            <v>0</v>
          </cell>
          <cell r="G1006">
            <v>0</v>
          </cell>
          <cell r="H1006">
            <v>977245</v>
          </cell>
          <cell r="I1006">
            <v>896930</v>
          </cell>
        </row>
        <row r="1007">
          <cell r="C1007" t="str">
            <v>SAN DIEGO</v>
          </cell>
          <cell r="D1007" t="str">
            <v>VETERANS MEDICAL RESEARCH FDN/SAN DIEGO</v>
          </cell>
          <cell r="E1007">
            <v>9335440</v>
          </cell>
          <cell r="F1007">
            <v>8562993</v>
          </cell>
          <cell r="G1007">
            <v>6975386</v>
          </cell>
          <cell r="H1007">
            <v>7672325</v>
          </cell>
          <cell r="I1007">
            <v>7507499</v>
          </cell>
        </row>
        <row r="1008">
          <cell r="C1008" t="str">
            <v>SAN DIEGO</v>
          </cell>
          <cell r="D1008" t="str">
            <v>VISIONARY PHARMACEUTICALS, INC.</v>
          </cell>
          <cell r="E1008">
            <v>232616</v>
          </cell>
          <cell r="F1008">
            <v>824726</v>
          </cell>
          <cell r="G1008">
            <v>667910</v>
          </cell>
          <cell r="H1008">
            <v>143482</v>
          </cell>
          <cell r="I1008">
            <v>156503</v>
          </cell>
        </row>
        <row r="1009">
          <cell r="C1009" t="str">
            <v>SAN DIEGO</v>
          </cell>
          <cell r="D1009" t="str">
            <v>VIVREON BIOSCIENCES, LLC</v>
          </cell>
          <cell r="E1009">
            <v>0</v>
          </cell>
          <cell r="F1009">
            <v>0</v>
          </cell>
          <cell r="G1009">
            <v>0</v>
          </cell>
          <cell r="H1009">
            <v>222453</v>
          </cell>
          <cell r="I1009">
            <v>966300</v>
          </cell>
        </row>
        <row r="1010">
          <cell r="C1010" t="str">
            <v>SAN DIEGO</v>
          </cell>
          <cell r="D1010" t="str">
            <v>WINSANTOR, INC.</v>
          </cell>
          <cell r="E1010">
            <v>0</v>
          </cell>
          <cell r="F1010">
            <v>371908</v>
          </cell>
          <cell r="G1010">
            <v>986763</v>
          </cell>
          <cell r="H1010">
            <v>891725</v>
          </cell>
          <cell r="I1010">
            <v>1735197</v>
          </cell>
        </row>
        <row r="1011">
          <cell r="C1011" t="str">
            <v>SAN DIEGO</v>
          </cell>
          <cell r="D1011" t="str">
            <v>ZIVA CORPORATION</v>
          </cell>
          <cell r="E1011">
            <v>0</v>
          </cell>
          <cell r="F1011">
            <v>224977</v>
          </cell>
          <cell r="G1011">
            <v>0</v>
          </cell>
          <cell r="H1011">
            <v>0</v>
          </cell>
          <cell r="I1011">
            <v>0</v>
          </cell>
        </row>
        <row r="1012">
          <cell r="C1012" t="str">
            <v>San Diego</v>
          </cell>
          <cell r="D1012" t="str">
            <v>BLUENOVO BIOSYSTEMS, INC.</v>
          </cell>
          <cell r="E1012">
            <v>0</v>
          </cell>
          <cell r="F1012">
            <v>0</v>
          </cell>
          <cell r="G1012">
            <v>0</v>
          </cell>
          <cell r="H1012">
            <v>0</v>
          </cell>
          <cell r="I1012">
            <v>242731</v>
          </cell>
        </row>
        <row r="1013">
          <cell r="C1013" t="str">
            <v>San Diego</v>
          </cell>
          <cell r="D1013" t="str">
            <v>ONCOSEC MEDICAL, INC.</v>
          </cell>
          <cell r="E1013">
            <v>0</v>
          </cell>
          <cell r="F1013">
            <v>162701</v>
          </cell>
          <cell r="G1013">
            <v>0</v>
          </cell>
          <cell r="H1013">
            <v>0</v>
          </cell>
          <cell r="I1013">
            <v>0</v>
          </cell>
        </row>
        <row r="1014">
          <cell r="C1014" t="str">
            <v>San Diego</v>
          </cell>
          <cell r="D1014" t="str">
            <v>TEMPO THERAPEUTICS, INC.</v>
          </cell>
          <cell r="E1014">
            <v>0</v>
          </cell>
          <cell r="F1014">
            <v>0</v>
          </cell>
          <cell r="G1014">
            <v>0</v>
          </cell>
          <cell r="H1014">
            <v>224999</v>
          </cell>
          <cell r="I1014">
            <v>0</v>
          </cell>
        </row>
        <row r="1015">
          <cell r="E1015">
            <v>1242666116</v>
          </cell>
          <cell r="F1015">
            <v>1270031266</v>
          </cell>
          <cell r="G1015">
            <v>1342022516</v>
          </cell>
          <cell r="H1015">
            <v>1417534364</v>
          </cell>
          <cell r="I1015">
            <v>1648549223</v>
          </cell>
        </row>
        <row r="1016">
          <cell r="C1016" t="str">
            <v>SAN DIEGO</v>
          </cell>
          <cell r="D1016" t="str">
            <v>RADY CHILDREN'S HOSPITAL - SAN DIEGO</v>
          </cell>
          <cell r="E1016">
            <v>0</v>
          </cell>
          <cell r="F1016">
            <v>281112</v>
          </cell>
          <cell r="G1016">
            <v>0</v>
          </cell>
          <cell r="H1016">
            <v>252547</v>
          </cell>
          <cell r="I1016">
            <v>289082</v>
          </cell>
        </row>
        <row r="1017">
          <cell r="C1017" t="str">
            <v>SAN DIEGO</v>
          </cell>
          <cell r="D1017" t="str">
            <v>RADY CHILDREN'S HOSPITAL-SAN DIEGO</v>
          </cell>
          <cell r="E1017">
            <v>0</v>
          </cell>
          <cell r="F1017">
            <v>0</v>
          </cell>
          <cell r="G1017">
            <v>261772</v>
          </cell>
          <cell r="H1017">
            <v>0</v>
          </cell>
          <cell r="I1017">
            <v>0</v>
          </cell>
        </row>
        <row r="1018">
          <cell r="C1018" t="str">
            <v>SAN DIEGO</v>
          </cell>
          <cell r="D1018" t="str">
            <v>RADY PEDIATRIC GENOMICS &amp; SYSTEMS MEDICINE INSTITUTE</v>
          </cell>
          <cell r="E1018">
            <v>0</v>
          </cell>
          <cell r="F1018">
            <v>0</v>
          </cell>
          <cell r="G1018">
            <v>0</v>
          </cell>
          <cell r="H1018">
            <v>1269300</v>
          </cell>
          <cell r="I1018">
            <v>1250000</v>
          </cell>
        </row>
        <row r="1019">
          <cell r="C1019" t="str">
            <v>SAN DIEGO</v>
          </cell>
          <cell r="D1019" t="str">
            <v>SAN DIEGO STATE UNIVERSITY</v>
          </cell>
          <cell r="E1019">
            <v>26533223</v>
          </cell>
          <cell r="F1019">
            <v>25608176</v>
          </cell>
          <cell r="G1019">
            <v>24874509</v>
          </cell>
          <cell r="H1019">
            <v>24621395</v>
          </cell>
          <cell r="I1019">
            <v>22367794</v>
          </cell>
        </row>
        <row r="1020">
          <cell r="C1020" t="str">
            <v>SAN DIEGO</v>
          </cell>
          <cell r="D1020" t="str">
            <v>SHARP HEALTHCARE FOUNDATION</v>
          </cell>
          <cell r="E1020">
            <v>77500</v>
          </cell>
          <cell r="F1020">
            <v>0</v>
          </cell>
          <cell r="G1020">
            <v>0</v>
          </cell>
          <cell r="H1020">
            <v>0</v>
          </cell>
          <cell r="I1020">
            <v>0</v>
          </cell>
        </row>
        <row r="1021">
          <cell r="C1021" t="str">
            <v>SAN DIEGO</v>
          </cell>
          <cell r="D1021" t="str">
            <v>SHARP MEMORIAL HOSPITAL</v>
          </cell>
          <cell r="E1021">
            <v>0</v>
          </cell>
          <cell r="F1021">
            <v>254208</v>
          </cell>
          <cell r="G1021">
            <v>156000</v>
          </cell>
          <cell r="H1021">
            <v>0</v>
          </cell>
          <cell r="I1021">
            <v>634306</v>
          </cell>
        </row>
        <row r="1022">
          <cell r="E1022">
            <v>26610723</v>
          </cell>
          <cell r="F1022">
            <v>26143496</v>
          </cell>
          <cell r="G1022">
            <v>25292281</v>
          </cell>
          <cell r="H1022">
            <v>26143242</v>
          </cell>
          <cell r="I1022">
            <v>24541182</v>
          </cell>
        </row>
        <row r="1023">
          <cell r="E1023">
            <v>5228193987</v>
          </cell>
          <cell r="F1023">
            <v>5460655143</v>
          </cell>
          <cell r="G1023">
            <v>5516408575</v>
          </cell>
          <cell r="H1023">
            <v>5822402926</v>
          </cell>
          <cell r="I1023">
            <v>6420578424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37"/>
  <sheetViews>
    <sheetView tabSelected="1" topLeftCell="A919" zoomScaleNormal="100" workbookViewId="0">
      <selection activeCell="E937" sqref="E937:I937"/>
    </sheetView>
  </sheetViews>
  <sheetFormatPr defaultRowHeight="15" x14ac:dyDescent="0.25"/>
  <cols>
    <col min="1" max="1" width="19.28515625" style="6" customWidth="1"/>
    <col min="2" max="2" width="9.7109375" style="6" bestFit="1" customWidth="1"/>
    <col min="3" max="3" width="26.140625" style="6" customWidth="1"/>
    <col min="4" max="4" width="47.140625" style="6" customWidth="1"/>
    <col min="5" max="5" width="21.5703125" style="6" bestFit="1" customWidth="1"/>
    <col min="6" max="8" width="20.85546875" style="6" bestFit="1" customWidth="1"/>
    <col min="9" max="9" width="21.5703125" style="6" bestFit="1" customWidth="1"/>
    <col min="10" max="16384" width="9.140625" style="6"/>
  </cols>
  <sheetData>
    <row r="1" spans="1:9" s="18" customFormat="1" ht="100.5" customHeight="1" x14ac:dyDescent="0.25"/>
    <row r="2" spans="1:9" s="18" customFormat="1" ht="16.5" customHeight="1" x14ac:dyDescent="0.25"/>
    <row r="3" spans="1:9" s="18" customFormat="1" x14ac:dyDescent="0.25"/>
    <row r="4" spans="1:9" s="18" customFormat="1" x14ac:dyDescent="0.25"/>
    <row r="5" spans="1:9" s="18" customFormat="1" x14ac:dyDescent="0.25"/>
    <row r="6" spans="1:9" s="18" customFormat="1" x14ac:dyDescent="0.25"/>
    <row r="7" spans="1:9" s="16" customFormat="1" ht="15.75" x14ac:dyDescent="0.25">
      <c r="A7" s="17" t="s">
        <v>0</v>
      </c>
      <c r="B7" s="17" t="s">
        <v>78</v>
      </c>
      <c r="C7" s="17" t="s">
        <v>1</v>
      </c>
      <c r="D7" s="17" t="s">
        <v>2</v>
      </c>
      <c r="E7" s="17" t="str">
        <f>[1]Sheet1!E7</f>
        <v>FY 2013</v>
      </c>
      <c r="F7" s="17" t="str">
        <f>[1]Sheet1!F7</f>
        <v>FY 2014</v>
      </c>
      <c r="G7" s="17" t="str">
        <f>[1]Sheet1!G7</f>
        <v>FY 2015</v>
      </c>
      <c r="H7" s="17" t="str">
        <f>[1]Sheet1!H7</f>
        <v>FY 2016</v>
      </c>
      <c r="I7" s="17" t="str">
        <f>[1]Sheet1!I7</f>
        <v>FY 2017</v>
      </c>
    </row>
    <row r="8" spans="1:9" customFormat="1" x14ac:dyDescent="0.25">
      <c r="A8" s="2" t="s">
        <v>5</v>
      </c>
      <c r="B8" s="3">
        <v>1</v>
      </c>
      <c r="C8" s="4" t="str">
        <f>[2]Sheet1!C150</f>
        <v>CHICO</v>
      </c>
      <c r="D8" s="4" t="str">
        <f>[2]Sheet1!D150</f>
        <v>CALIFORNIA STATE UNIVERSITY CHICO</v>
      </c>
      <c r="E8" s="1">
        <f>[2]Sheet1!E150</f>
        <v>0</v>
      </c>
      <c r="F8" s="1">
        <f>[2]Sheet1!F150</f>
        <v>0</v>
      </c>
      <c r="G8" s="1">
        <f>[2]Sheet1!G150</f>
        <v>460879</v>
      </c>
      <c r="H8" s="1">
        <f>[2]Sheet1!H150</f>
        <v>353750</v>
      </c>
      <c r="I8" s="1">
        <f>[2]Sheet1!I150</f>
        <v>414540</v>
      </c>
    </row>
    <row r="9" spans="1:9" customFormat="1" x14ac:dyDescent="0.25">
      <c r="A9" s="2" t="s">
        <v>5</v>
      </c>
      <c r="B9" s="3">
        <v>1</v>
      </c>
      <c r="C9" s="4" t="str">
        <f>[2]Sheet1!C151</f>
        <v>GRASS VALLEY</v>
      </c>
      <c r="D9" s="4" t="str">
        <f>[2]Sheet1!D151</f>
        <v>ZMK MEDICAL TECHNOLOGIES, D/B/A EIGEN</v>
      </c>
      <c r="E9" s="1">
        <f>[2]Sheet1!E151</f>
        <v>0</v>
      </c>
      <c r="F9" s="1">
        <f>[2]Sheet1!F151</f>
        <v>224926</v>
      </c>
      <c r="G9" s="1">
        <f>[2]Sheet1!G151</f>
        <v>0</v>
      </c>
      <c r="H9" s="1">
        <f>[2]Sheet1!H151</f>
        <v>509295</v>
      </c>
      <c r="I9" s="1">
        <f>[2]Sheet1!I151</f>
        <v>491366</v>
      </c>
    </row>
    <row r="10" spans="1:9" s="5" customFormat="1" x14ac:dyDescent="0.25">
      <c r="A10" s="7" t="s">
        <v>5</v>
      </c>
      <c r="B10" s="8">
        <v>1</v>
      </c>
      <c r="C10" s="9" t="s">
        <v>3</v>
      </c>
      <c r="D10" s="9" t="s">
        <v>4</v>
      </c>
      <c r="E10" s="10">
        <f>[2]Sheet1!E152</f>
        <v>0</v>
      </c>
      <c r="F10" s="10">
        <f>[2]Sheet1!F152</f>
        <v>224926</v>
      </c>
      <c r="G10" s="10">
        <f>[2]Sheet1!G152</f>
        <v>460879</v>
      </c>
      <c r="H10" s="10">
        <f>[2]Sheet1!H152</f>
        <v>863045</v>
      </c>
      <c r="I10" s="10">
        <f>[2]Sheet1!I152</f>
        <v>905906</v>
      </c>
    </row>
    <row r="11" spans="1:9" customFormat="1" x14ac:dyDescent="0.25">
      <c r="A11" s="2" t="s">
        <v>5</v>
      </c>
      <c r="B11" s="3">
        <v>2</v>
      </c>
      <c r="C11" s="4" t="str">
        <f>[2]Sheet1!C153</f>
        <v>BODEGA BAY</v>
      </c>
      <c r="D11" s="4" t="str">
        <f>[2]Sheet1!D153</f>
        <v>ADVANCED HEARING CONCEPTS, INC.</v>
      </c>
      <c r="E11" s="1">
        <f>[2]Sheet1!E153</f>
        <v>243595</v>
      </c>
      <c r="F11" s="1">
        <f>[2]Sheet1!F153</f>
        <v>204251</v>
      </c>
      <c r="G11" s="1">
        <f>[2]Sheet1!G153</f>
        <v>199329</v>
      </c>
      <c r="H11" s="1">
        <f>[2]Sheet1!H153</f>
        <v>170799</v>
      </c>
      <c r="I11" s="1">
        <f>[2]Sheet1!I153</f>
        <v>170363</v>
      </c>
    </row>
    <row r="12" spans="1:9" customFormat="1" x14ac:dyDescent="0.25">
      <c r="A12" s="2" t="s">
        <v>5</v>
      </c>
      <c r="B12" s="3">
        <v>2</v>
      </c>
      <c r="C12" s="4" t="str">
        <f>[2]Sheet1!C154</f>
        <v>NOVATO</v>
      </c>
      <c r="D12" s="4" t="str">
        <f>[2]Sheet1!D154</f>
        <v>BUCK INSTITUTE FOR RESEARCH ON AGING</v>
      </c>
      <c r="E12" s="1">
        <f>[2]Sheet1!E154</f>
        <v>41894572</v>
      </c>
      <c r="F12" s="1">
        <f>[2]Sheet1!F154</f>
        <v>32219600</v>
      </c>
      <c r="G12" s="1">
        <f>[2]Sheet1!G154</f>
        <v>37841568</v>
      </c>
      <c r="H12" s="1">
        <f>[2]Sheet1!H154</f>
        <v>39897964</v>
      </c>
      <c r="I12" s="1">
        <f>[2]Sheet1!I154</f>
        <v>77311896</v>
      </c>
    </row>
    <row r="13" spans="1:9" customFormat="1" x14ac:dyDescent="0.25">
      <c r="A13" s="2" t="s">
        <v>5</v>
      </c>
      <c r="B13" s="3">
        <v>2</v>
      </c>
      <c r="C13" s="4" t="str">
        <f>[2]Sheet1!C155</f>
        <v>NOVATO</v>
      </c>
      <c r="D13" s="4" t="str">
        <f>[2]Sheet1!D155</f>
        <v>CYTOGRAFT TISSUE ENGINEERING, INC.</v>
      </c>
      <c r="E13" s="1">
        <f>[2]Sheet1!E155</f>
        <v>415378</v>
      </c>
      <c r="F13" s="1">
        <f>[2]Sheet1!F155</f>
        <v>0</v>
      </c>
      <c r="G13" s="1">
        <f>[2]Sheet1!G155</f>
        <v>0</v>
      </c>
      <c r="H13" s="1">
        <f>[2]Sheet1!H155</f>
        <v>0</v>
      </c>
      <c r="I13" s="1">
        <f>[2]Sheet1!I155</f>
        <v>0</v>
      </c>
    </row>
    <row r="14" spans="1:9" customFormat="1" x14ac:dyDescent="0.25">
      <c r="A14" s="2" t="s">
        <v>5</v>
      </c>
      <c r="B14" s="3">
        <v>2</v>
      </c>
      <c r="C14" s="4" t="str">
        <f>[2]Sheet1!C156</f>
        <v>NOVATO</v>
      </c>
      <c r="D14" s="4" t="str">
        <f>[2]Sheet1!D156</f>
        <v>IMAGE ANALYST SOFTWARE</v>
      </c>
      <c r="E14" s="1">
        <f>[2]Sheet1!E156</f>
        <v>0</v>
      </c>
      <c r="F14" s="1">
        <f>[2]Sheet1!F156</f>
        <v>0</v>
      </c>
      <c r="G14" s="1">
        <f>[2]Sheet1!G156</f>
        <v>0</v>
      </c>
      <c r="H14" s="1">
        <f>[2]Sheet1!H156</f>
        <v>225000</v>
      </c>
      <c r="I14" s="1">
        <f>[2]Sheet1!I156</f>
        <v>0</v>
      </c>
    </row>
    <row r="15" spans="1:9" customFormat="1" x14ac:dyDescent="0.25">
      <c r="A15" s="2" t="s">
        <v>5</v>
      </c>
      <c r="B15" s="3">
        <v>2</v>
      </c>
      <c r="C15" s="4" t="str">
        <f>[2]Sheet1!C157</f>
        <v>NOVATO</v>
      </c>
      <c r="D15" s="4" t="str">
        <f>[2]Sheet1!D157</f>
        <v>QT ULTRASOUND, LLC</v>
      </c>
      <c r="E15" s="1">
        <f>[2]Sheet1!E157</f>
        <v>638158</v>
      </c>
      <c r="F15" s="1">
        <f>[2]Sheet1!F157</f>
        <v>689559</v>
      </c>
      <c r="G15" s="1">
        <f>[2]Sheet1!G157</f>
        <v>709621</v>
      </c>
      <c r="H15" s="1">
        <f>[2]Sheet1!H157</f>
        <v>491106</v>
      </c>
      <c r="I15" s="1">
        <f>[2]Sheet1!I157</f>
        <v>0</v>
      </c>
    </row>
    <row r="16" spans="1:9" customFormat="1" x14ac:dyDescent="0.25">
      <c r="A16" s="2" t="s">
        <v>5</v>
      </c>
      <c r="B16" s="3">
        <v>2</v>
      </c>
      <c r="C16" s="4" t="str">
        <f>[2]Sheet1!C158</f>
        <v>NOVATO</v>
      </c>
      <c r="D16" s="4" t="str">
        <f>[2]Sheet1!D158</f>
        <v>XCELL SCIENCE, INC.</v>
      </c>
      <c r="E16" s="1">
        <f>[2]Sheet1!E158</f>
        <v>224994</v>
      </c>
      <c r="F16" s="1">
        <f>[2]Sheet1!F158</f>
        <v>0</v>
      </c>
      <c r="G16" s="1">
        <f>[2]Sheet1!G158</f>
        <v>0</v>
      </c>
      <c r="H16" s="1">
        <f>[2]Sheet1!H158</f>
        <v>714361</v>
      </c>
      <c r="I16" s="1">
        <f>[2]Sheet1!I158</f>
        <v>715761</v>
      </c>
    </row>
    <row r="17" spans="1:9" customFormat="1" x14ac:dyDescent="0.25">
      <c r="A17" s="2" t="s">
        <v>5</v>
      </c>
      <c r="B17" s="3">
        <v>2</v>
      </c>
      <c r="C17" s="4" t="str">
        <f>[2]Sheet1!C159</f>
        <v>PETALUMA</v>
      </c>
      <c r="D17" s="4" t="str">
        <f>[2]Sheet1!D159</f>
        <v>PARALLEL CONSULTING, LLC</v>
      </c>
      <c r="E17" s="1">
        <f>[2]Sheet1!E159</f>
        <v>0</v>
      </c>
      <c r="F17" s="1">
        <f>[2]Sheet1!F159</f>
        <v>294722</v>
      </c>
      <c r="G17" s="1">
        <f>[2]Sheet1!G159</f>
        <v>0</v>
      </c>
      <c r="H17" s="1">
        <f>[2]Sheet1!H159</f>
        <v>0</v>
      </c>
      <c r="I17" s="1">
        <f>[2]Sheet1!I159</f>
        <v>500000</v>
      </c>
    </row>
    <row r="18" spans="1:9" customFormat="1" x14ac:dyDescent="0.25">
      <c r="A18" s="2" t="s">
        <v>5</v>
      </c>
      <c r="B18" s="3">
        <v>2</v>
      </c>
      <c r="C18" s="4" t="str">
        <f>[2]Sheet1!C160</f>
        <v>SAN RAFAEL</v>
      </c>
      <c r="D18" s="4" t="str">
        <f>[2]Sheet1!D160</f>
        <v>DOMINICAN UNIVERSITY</v>
      </c>
      <c r="E18" s="1">
        <f>[2]Sheet1!E160</f>
        <v>0</v>
      </c>
      <c r="F18" s="1">
        <f>[2]Sheet1!F160</f>
        <v>0</v>
      </c>
      <c r="G18" s="1">
        <f>[2]Sheet1!G160</f>
        <v>0</v>
      </c>
      <c r="H18" s="1">
        <f>[2]Sheet1!H160</f>
        <v>405075</v>
      </c>
      <c r="I18" s="1">
        <f>[2]Sheet1!I160</f>
        <v>0</v>
      </c>
    </row>
    <row r="19" spans="1:9" customFormat="1" x14ac:dyDescent="0.25">
      <c r="A19" s="2" t="s">
        <v>5</v>
      </c>
      <c r="B19" s="3">
        <v>2</v>
      </c>
      <c r="C19" s="4" t="str">
        <f>[2]Sheet1!C161</f>
        <v>SAN RAFAEL</v>
      </c>
      <c r="D19" s="4" t="str">
        <f>[2]Sheet1!D161</f>
        <v>MORPHONIX</v>
      </c>
      <c r="E19" s="1">
        <f>[2]Sheet1!E161</f>
        <v>2400000</v>
      </c>
      <c r="F19" s="1">
        <f>[2]Sheet1!F161</f>
        <v>2399408</v>
      </c>
      <c r="G19" s="1">
        <f>[2]Sheet1!G161</f>
        <v>2400000</v>
      </c>
      <c r="H19" s="1">
        <f>[2]Sheet1!H161</f>
        <v>0</v>
      </c>
      <c r="I19" s="1">
        <f>[2]Sheet1!I161</f>
        <v>0</v>
      </c>
    </row>
    <row r="20" spans="1:9" customFormat="1" x14ac:dyDescent="0.25">
      <c r="A20" s="2" t="s">
        <v>5</v>
      </c>
      <c r="B20" s="3">
        <v>2</v>
      </c>
      <c r="C20" s="4" t="str">
        <f>[2]Sheet1!C162</f>
        <v>SAN RAFAEL</v>
      </c>
      <c r="D20" s="4" t="str">
        <f>[2]Sheet1!D162</f>
        <v>NATIONAL ALOPECIA AREATA FOUNDATION</v>
      </c>
      <c r="E20" s="1">
        <f>[2]Sheet1!E162</f>
        <v>0</v>
      </c>
      <c r="F20" s="1">
        <f>[2]Sheet1!F162</f>
        <v>30000</v>
      </c>
      <c r="G20" s="1">
        <f>[2]Sheet1!G162</f>
        <v>10000</v>
      </c>
      <c r="H20" s="1">
        <f>[2]Sheet1!H162</f>
        <v>15000</v>
      </c>
      <c r="I20" s="1">
        <f>[2]Sheet1!I162</f>
        <v>0</v>
      </c>
    </row>
    <row r="21" spans="1:9" customFormat="1" x14ac:dyDescent="0.25">
      <c r="A21" s="2" t="s">
        <v>5</v>
      </c>
      <c r="B21" s="3">
        <v>2</v>
      </c>
      <c r="C21" s="4" t="str">
        <f>[2]Sheet1!C163</f>
        <v>SAN RAFAEL</v>
      </c>
      <c r="D21" s="4" t="str">
        <f>[2]Sheet1!D163</f>
        <v>TALKING FINGERS, INC.</v>
      </c>
      <c r="E21" s="1">
        <f>[2]Sheet1!E163</f>
        <v>149985</v>
      </c>
      <c r="F21" s="1">
        <f>[2]Sheet1!F163</f>
        <v>787765</v>
      </c>
      <c r="G21" s="1">
        <f>[2]Sheet1!G163</f>
        <v>208902</v>
      </c>
      <c r="H21" s="1">
        <f>[2]Sheet1!H163</f>
        <v>0</v>
      </c>
      <c r="I21" s="1">
        <f>[2]Sheet1!I163</f>
        <v>0</v>
      </c>
    </row>
    <row r="22" spans="1:9" customFormat="1" x14ac:dyDescent="0.25">
      <c r="A22" s="2" t="s">
        <v>5</v>
      </c>
      <c r="B22" s="3">
        <v>2</v>
      </c>
      <c r="C22" s="4" t="str">
        <f>[2]Sheet1!C164</f>
        <v>SAUSALITO</v>
      </c>
      <c r="D22" s="4" t="str">
        <f>[2]Sheet1!D164</f>
        <v>ARRAY SCIENCE, LLC</v>
      </c>
      <c r="E22" s="1">
        <f>[2]Sheet1!E164</f>
        <v>0</v>
      </c>
      <c r="F22" s="1">
        <f>[2]Sheet1!F164</f>
        <v>224303</v>
      </c>
      <c r="G22" s="1">
        <f>[2]Sheet1!G164</f>
        <v>0</v>
      </c>
      <c r="H22" s="1">
        <f>[2]Sheet1!H164</f>
        <v>0</v>
      </c>
      <c r="I22" s="1">
        <f>[2]Sheet1!I164</f>
        <v>0</v>
      </c>
    </row>
    <row r="23" spans="1:9" customFormat="1" x14ac:dyDescent="0.25">
      <c r="A23" s="2" t="s">
        <v>5</v>
      </c>
      <c r="B23" s="3">
        <v>2</v>
      </c>
      <c r="C23" s="4" t="str">
        <f>[2]Sheet1!C165</f>
        <v>SAUSALITO</v>
      </c>
      <c r="D23" s="4" t="str">
        <f>[2]Sheet1!D165</f>
        <v>BETASTEM THERAPUETICS, INC.</v>
      </c>
      <c r="E23" s="1">
        <f>[2]Sheet1!E165</f>
        <v>0</v>
      </c>
      <c r="F23" s="1">
        <f>[2]Sheet1!F165</f>
        <v>0</v>
      </c>
      <c r="G23" s="1">
        <f>[2]Sheet1!G165</f>
        <v>0</v>
      </c>
      <c r="H23" s="1">
        <f>[2]Sheet1!H165</f>
        <v>0</v>
      </c>
      <c r="I23" s="1">
        <f>[2]Sheet1!I165</f>
        <v>461417</v>
      </c>
    </row>
    <row r="24" spans="1:9" customFormat="1" x14ac:dyDescent="0.25">
      <c r="A24" s="2" t="s">
        <v>5</v>
      </c>
      <c r="B24" s="3">
        <v>2</v>
      </c>
      <c r="C24" s="4" t="str">
        <f>[2]Sheet1!C166</f>
        <v>SEBASTOPOL</v>
      </c>
      <c r="D24" s="4" t="str">
        <f>[2]Sheet1!D166</f>
        <v>ADVANCED MRI TECHNOLOGY, LLC</v>
      </c>
      <c r="E24" s="1">
        <f>[2]Sheet1!E166</f>
        <v>2465366</v>
      </c>
      <c r="F24" s="1">
        <f>[2]Sheet1!F166</f>
        <v>1570736</v>
      </c>
      <c r="G24" s="1">
        <f>[2]Sheet1!G166</f>
        <v>1490186</v>
      </c>
      <c r="H24" s="1">
        <f>[2]Sheet1!H166</f>
        <v>3934256</v>
      </c>
      <c r="I24" s="1">
        <f>[2]Sheet1!I166</f>
        <v>4114738</v>
      </c>
    </row>
    <row r="25" spans="1:9" s="5" customFormat="1" x14ac:dyDescent="0.25">
      <c r="A25" s="7" t="s">
        <v>5</v>
      </c>
      <c r="B25" s="8">
        <v>2</v>
      </c>
      <c r="C25" s="9" t="s">
        <v>3</v>
      </c>
      <c r="D25" s="9" t="s">
        <v>4</v>
      </c>
      <c r="E25" s="10">
        <f>[2]Sheet1!E167</f>
        <v>48432048</v>
      </c>
      <c r="F25" s="10">
        <f>[2]Sheet1!F167</f>
        <v>38420344</v>
      </c>
      <c r="G25" s="10">
        <f>[2]Sheet1!G167</f>
        <v>42859606</v>
      </c>
      <c r="H25" s="10">
        <f>[2]Sheet1!H167</f>
        <v>45853561</v>
      </c>
      <c r="I25" s="10">
        <f>[2]Sheet1!I167</f>
        <v>83274175</v>
      </c>
    </row>
    <row r="26" spans="1:9" customFormat="1" x14ac:dyDescent="0.25">
      <c r="A26" s="2" t="s">
        <v>5</v>
      </c>
      <c r="B26" s="3">
        <v>3</v>
      </c>
      <c r="C26" s="4" t="str">
        <f>[2]Sheet1!C168</f>
        <v>DAVIS</v>
      </c>
      <c r="D26" s="4" t="str">
        <f>[2]Sheet1!D168</f>
        <v>BAYESSOFT, INC.</v>
      </c>
      <c r="E26" s="1">
        <f>[2]Sheet1!E168</f>
        <v>616928</v>
      </c>
      <c r="F26" s="1">
        <f>[2]Sheet1!F168</f>
        <v>0</v>
      </c>
      <c r="G26" s="1">
        <f>[2]Sheet1!G168</f>
        <v>0</v>
      </c>
      <c r="H26" s="1">
        <f>[2]Sheet1!H168</f>
        <v>0</v>
      </c>
      <c r="I26" s="1">
        <f>[2]Sheet1!I168</f>
        <v>0</v>
      </c>
    </row>
    <row r="27" spans="1:9" customFormat="1" x14ac:dyDescent="0.25">
      <c r="A27" s="2" t="s">
        <v>5</v>
      </c>
      <c r="B27" s="3">
        <v>3</v>
      </c>
      <c r="C27" s="4" t="str">
        <f>[2]Sheet1!C169</f>
        <v>DAVIS</v>
      </c>
      <c r="D27" s="4" t="str">
        <f>[2]Sheet1!D169</f>
        <v>COGNIVIVE, INC.</v>
      </c>
      <c r="E27" s="1">
        <f>[2]Sheet1!E169</f>
        <v>0</v>
      </c>
      <c r="F27" s="1">
        <f>[2]Sheet1!F169</f>
        <v>0</v>
      </c>
      <c r="G27" s="1">
        <f>[2]Sheet1!G169</f>
        <v>0</v>
      </c>
      <c r="H27" s="1">
        <f>[2]Sheet1!H169</f>
        <v>0</v>
      </c>
      <c r="I27" s="1">
        <f>[2]Sheet1!I169</f>
        <v>299662</v>
      </c>
    </row>
    <row r="28" spans="1:9" customFormat="1" x14ac:dyDescent="0.25">
      <c r="A28" s="2" t="s">
        <v>5</v>
      </c>
      <c r="B28" s="3">
        <v>3</v>
      </c>
      <c r="C28" s="4" t="str">
        <f>[2]Sheet1!C170</f>
        <v>DAVIS</v>
      </c>
      <c r="D28" s="4" t="str">
        <f>[2]Sheet1!D170</f>
        <v>EICOSIS, LLC</v>
      </c>
      <c r="E28" s="1">
        <f>[2]Sheet1!E170</f>
        <v>0</v>
      </c>
      <c r="F28" s="1">
        <f>[2]Sheet1!F170</f>
        <v>224443</v>
      </c>
      <c r="G28" s="1">
        <f>[2]Sheet1!G170</f>
        <v>0</v>
      </c>
      <c r="H28" s="1">
        <f>[2]Sheet1!H170</f>
        <v>1082132</v>
      </c>
      <c r="I28" s="1">
        <f>[2]Sheet1!I170</f>
        <v>831756</v>
      </c>
    </row>
    <row r="29" spans="1:9" customFormat="1" x14ac:dyDescent="0.25">
      <c r="A29" s="2" t="s">
        <v>5</v>
      </c>
      <c r="B29" s="3">
        <v>3</v>
      </c>
      <c r="C29" s="4" t="str">
        <f>[2]Sheet1!C171</f>
        <v>DAVIS</v>
      </c>
      <c r="D29" s="4" t="str">
        <f>[2]Sheet1!D171</f>
        <v>END2END GENOMICS, LLC</v>
      </c>
      <c r="E29" s="1">
        <f>[2]Sheet1!E171</f>
        <v>0</v>
      </c>
      <c r="F29" s="1">
        <f>[2]Sheet1!F171</f>
        <v>0</v>
      </c>
      <c r="G29" s="1">
        <f>[2]Sheet1!G171</f>
        <v>0</v>
      </c>
      <c r="H29" s="1">
        <f>[2]Sheet1!H171</f>
        <v>0</v>
      </c>
      <c r="I29" s="1">
        <f>[2]Sheet1!I171</f>
        <v>204240</v>
      </c>
    </row>
    <row r="30" spans="1:9" customFormat="1" x14ac:dyDescent="0.25">
      <c r="A30" s="2" t="s">
        <v>5</v>
      </c>
      <c r="B30" s="3">
        <v>3</v>
      </c>
      <c r="C30" s="4" t="str">
        <f>[2]Sheet1!C172</f>
        <v>DAVIS</v>
      </c>
      <c r="D30" s="4" t="str">
        <f>[2]Sheet1!D172</f>
        <v>GLYCOHUB, INC.</v>
      </c>
      <c r="E30" s="1">
        <f>[2]Sheet1!E172</f>
        <v>298447</v>
      </c>
      <c r="F30" s="1">
        <f>[2]Sheet1!F172</f>
        <v>0</v>
      </c>
      <c r="G30" s="1">
        <f>[2]Sheet1!G172</f>
        <v>350000</v>
      </c>
      <c r="H30" s="1">
        <f>[2]Sheet1!H172</f>
        <v>0</v>
      </c>
      <c r="I30" s="1">
        <f>[2]Sheet1!I172</f>
        <v>0</v>
      </c>
    </row>
    <row r="31" spans="1:9" customFormat="1" x14ac:dyDescent="0.25">
      <c r="A31" s="2" t="s">
        <v>5</v>
      </c>
      <c r="B31" s="3">
        <v>3</v>
      </c>
      <c r="C31" s="4" t="str">
        <f>[2]Sheet1!C173</f>
        <v>DAVIS</v>
      </c>
      <c r="D31" s="4" t="str">
        <f>[2]Sheet1!D173</f>
        <v>LAMNOTHERAPEUTICS, INC.</v>
      </c>
      <c r="E31" s="1">
        <f>[2]Sheet1!E173</f>
        <v>0</v>
      </c>
      <c r="F31" s="1">
        <f>[2]Sheet1!F173</f>
        <v>193812</v>
      </c>
      <c r="G31" s="1">
        <f>[2]Sheet1!G173</f>
        <v>225000</v>
      </c>
      <c r="H31" s="1">
        <f>[2]Sheet1!H173</f>
        <v>0</v>
      </c>
      <c r="I31" s="1">
        <f>[2]Sheet1!I173</f>
        <v>0</v>
      </c>
    </row>
    <row r="32" spans="1:9" customFormat="1" x14ac:dyDescent="0.25">
      <c r="A32" s="2" t="s">
        <v>5</v>
      </c>
      <c r="B32" s="3">
        <v>3</v>
      </c>
      <c r="C32" s="4" t="str">
        <f>[2]Sheet1!C174</f>
        <v>DAVIS</v>
      </c>
      <c r="D32" s="4" t="str">
        <f>[2]Sheet1!D174</f>
        <v>LP THERAPEUTICS, INC.</v>
      </c>
      <c r="E32" s="1">
        <f>[2]Sheet1!E174</f>
        <v>0</v>
      </c>
      <c r="F32" s="1">
        <f>[2]Sheet1!F174</f>
        <v>224363</v>
      </c>
      <c r="G32" s="1">
        <f>[2]Sheet1!G174</f>
        <v>0</v>
      </c>
      <c r="H32" s="1">
        <f>[2]Sheet1!H174</f>
        <v>1499999</v>
      </c>
      <c r="I32" s="1">
        <f>[2]Sheet1!I174</f>
        <v>0</v>
      </c>
    </row>
    <row r="33" spans="1:9" customFormat="1" x14ac:dyDescent="0.25">
      <c r="A33" s="2" t="s">
        <v>5</v>
      </c>
      <c r="B33" s="3">
        <v>3</v>
      </c>
      <c r="C33" s="4" t="str">
        <f>[2]Sheet1!C175</f>
        <v>DAVIS</v>
      </c>
      <c r="D33" s="4" t="str">
        <f>[2]Sheet1!D175</f>
        <v>PANDOMEDX, INC.</v>
      </c>
      <c r="E33" s="1">
        <f>[2]Sheet1!E175</f>
        <v>0</v>
      </c>
      <c r="F33" s="1">
        <f>[2]Sheet1!F175</f>
        <v>0</v>
      </c>
      <c r="G33" s="1">
        <f>[2]Sheet1!G175</f>
        <v>0</v>
      </c>
      <c r="H33" s="1">
        <f>[2]Sheet1!H175</f>
        <v>299986</v>
      </c>
      <c r="I33" s="1">
        <f>[2]Sheet1!I175</f>
        <v>0</v>
      </c>
    </row>
    <row r="34" spans="1:9" customFormat="1" x14ac:dyDescent="0.25">
      <c r="A34" s="2" t="s">
        <v>5</v>
      </c>
      <c r="B34" s="3">
        <v>3</v>
      </c>
      <c r="C34" s="4" t="str">
        <f>[2]Sheet1!C176</f>
        <v>DAVIS</v>
      </c>
      <c r="D34" s="4" t="str">
        <f>[2]Sheet1!D176</f>
        <v>SONANUTECH, INC.</v>
      </c>
      <c r="E34" s="1">
        <f>[2]Sheet1!E176</f>
        <v>0</v>
      </c>
      <c r="F34" s="1">
        <f>[2]Sheet1!F176</f>
        <v>0</v>
      </c>
      <c r="G34" s="1">
        <f>[2]Sheet1!G176</f>
        <v>299364</v>
      </c>
      <c r="H34" s="1">
        <f>[2]Sheet1!H176</f>
        <v>0</v>
      </c>
      <c r="I34" s="1">
        <f>[2]Sheet1!I176</f>
        <v>0</v>
      </c>
    </row>
    <row r="35" spans="1:9" customFormat="1" x14ac:dyDescent="0.25">
      <c r="A35" s="2" t="s">
        <v>5</v>
      </c>
      <c r="B35" s="3">
        <v>3</v>
      </c>
      <c r="C35" s="4" t="str">
        <f>[2]Sheet1!C177</f>
        <v>DAVIS</v>
      </c>
      <c r="D35" s="4" t="str">
        <f>[2]Sheet1!D177</f>
        <v>UNIVERSITY OF CALIFORNIA AT DAVIS</v>
      </c>
      <c r="E35" s="1">
        <f>[2]Sheet1!E177</f>
        <v>180683527</v>
      </c>
      <c r="F35" s="1">
        <f>[2]Sheet1!F177</f>
        <v>189587184</v>
      </c>
      <c r="G35" s="1">
        <f>[2]Sheet1!G177</f>
        <v>195097839</v>
      </c>
      <c r="H35" s="1">
        <f>[2]Sheet1!H177</f>
        <v>199582142</v>
      </c>
      <c r="I35" s="1">
        <f>[2]Sheet1!I177</f>
        <v>234152653</v>
      </c>
    </row>
    <row r="36" spans="1:9" customFormat="1" x14ac:dyDescent="0.25">
      <c r="A36" s="2" t="s">
        <v>5</v>
      </c>
      <c r="B36" s="3">
        <v>3</v>
      </c>
      <c r="C36" s="4" t="str">
        <f>[2]Sheet1!C178</f>
        <v>PORTLAND</v>
      </c>
      <c r="D36" s="4" t="str">
        <f>[2]Sheet1!D178</f>
        <v>CIRCUMVENT PHARMACEUTICALS, INC.</v>
      </c>
      <c r="E36" s="1">
        <f>[2]Sheet1!E178</f>
        <v>0</v>
      </c>
      <c r="F36" s="1">
        <f>[2]Sheet1!F178</f>
        <v>0</v>
      </c>
      <c r="G36" s="1">
        <f>[2]Sheet1!G178</f>
        <v>0</v>
      </c>
      <c r="H36" s="1">
        <f>[2]Sheet1!H178</f>
        <v>0</v>
      </c>
      <c r="I36" s="1">
        <f>[2]Sheet1!I178</f>
        <v>198790</v>
      </c>
    </row>
    <row r="37" spans="1:9" customFormat="1" x14ac:dyDescent="0.25">
      <c r="A37" s="2" t="s">
        <v>5</v>
      </c>
      <c r="B37" s="3">
        <v>3</v>
      </c>
      <c r="C37" s="4" t="str">
        <f>[2]Sheet1!C179</f>
        <v>VACAVILLE</v>
      </c>
      <c r="D37" s="4" t="str">
        <f>[2]Sheet1!D179</f>
        <v>NOVICI BIOTECH, LLC</v>
      </c>
      <c r="E37" s="1">
        <f>[2]Sheet1!E179</f>
        <v>0</v>
      </c>
      <c r="F37" s="1">
        <f>[2]Sheet1!F179</f>
        <v>0</v>
      </c>
      <c r="G37" s="1">
        <f>[2]Sheet1!G179</f>
        <v>199999</v>
      </c>
      <c r="H37" s="1">
        <f>[2]Sheet1!H179</f>
        <v>749790</v>
      </c>
      <c r="I37" s="1">
        <f>[2]Sheet1!I179</f>
        <v>743057</v>
      </c>
    </row>
    <row r="38" spans="1:9" customFormat="1" x14ac:dyDescent="0.25">
      <c r="A38" s="2" t="s">
        <v>5</v>
      </c>
      <c r="B38" s="3">
        <v>3</v>
      </c>
      <c r="C38" s="4" t="str">
        <f>[2]Sheet1!C180</f>
        <v>VACAVILLE</v>
      </c>
      <c r="D38" s="4" t="str">
        <f>[2]Sheet1!D180</f>
        <v>ORYN THERAPEUTICS, LLC</v>
      </c>
      <c r="E38" s="1">
        <f>[2]Sheet1!E180</f>
        <v>0</v>
      </c>
      <c r="F38" s="1">
        <f>[2]Sheet1!F180</f>
        <v>0</v>
      </c>
      <c r="G38" s="1">
        <f>[2]Sheet1!G180</f>
        <v>1142534</v>
      </c>
      <c r="H38" s="1">
        <f>[2]Sheet1!H180</f>
        <v>352749</v>
      </c>
      <c r="I38" s="1">
        <f>[2]Sheet1!I180</f>
        <v>0</v>
      </c>
    </row>
    <row r="39" spans="1:9" customFormat="1" x14ac:dyDescent="0.25">
      <c r="A39" s="2" t="s">
        <v>5</v>
      </c>
      <c r="B39" s="3">
        <v>3</v>
      </c>
      <c r="C39" s="4" t="str">
        <f>[2]Sheet1!C181</f>
        <v>WOODLAND</v>
      </c>
      <c r="D39" s="4" t="str">
        <f>[2]Sheet1!D181</f>
        <v>VIVITA TECHNOLOGIES, INC.</v>
      </c>
      <c r="E39" s="1">
        <f>[2]Sheet1!E181</f>
        <v>0</v>
      </c>
      <c r="F39" s="1">
        <f>[2]Sheet1!F181</f>
        <v>0</v>
      </c>
      <c r="G39" s="1">
        <f>[2]Sheet1!G181</f>
        <v>0</v>
      </c>
      <c r="H39" s="1">
        <f>[2]Sheet1!H181</f>
        <v>0</v>
      </c>
      <c r="I39" s="1">
        <f>[2]Sheet1!I181</f>
        <v>224976</v>
      </c>
    </row>
    <row r="40" spans="1:9" s="5" customFormat="1" x14ac:dyDescent="0.25">
      <c r="A40" s="7" t="s">
        <v>5</v>
      </c>
      <c r="B40" s="8">
        <v>3</v>
      </c>
      <c r="C40" s="9" t="s">
        <v>3</v>
      </c>
      <c r="D40" s="9" t="s">
        <v>4</v>
      </c>
      <c r="E40" s="10">
        <f>[2]Sheet1!E182</f>
        <v>181598902</v>
      </c>
      <c r="F40" s="10">
        <f>[2]Sheet1!F182</f>
        <v>190229802</v>
      </c>
      <c r="G40" s="10">
        <f>[2]Sheet1!G182</f>
        <v>197314736</v>
      </c>
      <c r="H40" s="10">
        <f>[2]Sheet1!H182</f>
        <v>203566798</v>
      </c>
      <c r="I40" s="10">
        <f>[2]Sheet1!I182</f>
        <v>236655134</v>
      </c>
    </row>
    <row r="41" spans="1:9" customFormat="1" x14ac:dyDescent="0.25">
      <c r="A41" s="2" t="s">
        <v>5</v>
      </c>
      <c r="B41" s="3">
        <v>4</v>
      </c>
      <c r="C41" s="4" t="str">
        <f>[2]Sheet1!C183</f>
        <v>AUBURN</v>
      </c>
      <c r="D41" s="4" t="str">
        <f>[2]Sheet1!D183</f>
        <v>SONATA BIOSCIENCES, INC.</v>
      </c>
      <c r="E41" s="1">
        <v>0</v>
      </c>
      <c r="F41" s="1">
        <f>[2]Sheet1!F183</f>
        <v>265864</v>
      </c>
      <c r="G41" s="1">
        <f>[2]Sheet1!G183</f>
        <v>499832</v>
      </c>
      <c r="H41" s="1">
        <f>[2]Sheet1!H183</f>
        <v>359195</v>
      </c>
      <c r="I41" s="1">
        <f>[2]Sheet1!I183</f>
        <v>339195</v>
      </c>
    </row>
    <row r="42" spans="1:9" customFormat="1" x14ac:dyDescent="0.25">
      <c r="A42" s="2" t="s">
        <v>5</v>
      </c>
      <c r="B42" s="3">
        <v>4</v>
      </c>
      <c r="C42" s="4" t="str">
        <f>[2]Sheet1!C184</f>
        <v>TRUCKEE</v>
      </c>
      <c r="D42" s="4" t="str">
        <f>[2]Sheet1!D184</f>
        <v>WEST FACE MEDICAL DEVICES, INC.</v>
      </c>
      <c r="E42" s="1">
        <v>100223</v>
      </c>
      <c r="F42" s="1">
        <f>[2]Sheet1!F184</f>
        <v>0</v>
      </c>
      <c r="G42" s="1">
        <f>[2]Sheet1!G184</f>
        <v>3889</v>
      </c>
      <c r="H42" s="1">
        <f>[2]Sheet1!H184</f>
        <v>0</v>
      </c>
      <c r="I42" s="1">
        <f>[2]Sheet1!I184</f>
        <v>0</v>
      </c>
    </row>
    <row r="43" spans="1:9" s="5" customFormat="1" x14ac:dyDescent="0.25">
      <c r="A43" s="7" t="s">
        <v>5</v>
      </c>
      <c r="B43" s="8">
        <v>4</v>
      </c>
      <c r="C43" s="9" t="s">
        <v>3</v>
      </c>
      <c r="D43" s="9" t="s">
        <v>4</v>
      </c>
      <c r="E43" s="10">
        <v>100223</v>
      </c>
      <c r="F43" s="10">
        <f>[2]Sheet1!F185</f>
        <v>265864</v>
      </c>
      <c r="G43" s="10">
        <f>[2]Sheet1!G185</f>
        <v>503721</v>
      </c>
      <c r="H43" s="10">
        <f>[2]Sheet1!H185</f>
        <v>359195</v>
      </c>
      <c r="I43" s="10">
        <f>[2]Sheet1!I185</f>
        <v>339195</v>
      </c>
    </row>
    <row r="44" spans="1:9" customFormat="1" x14ac:dyDescent="0.25">
      <c r="A44" s="2" t="s">
        <v>5</v>
      </c>
      <c r="B44" s="3">
        <v>5</v>
      </c>
      <c r="C44" s="4" t="str">
        <f>[2]Sheet1!C186</f>
        <v>MARTINEZ</v>
      </c>
      <c r="D44" s="4" t="str">
        <f>[2]Sheet1!D186</f>
        <v>EAST BAY INSTITUTE FOR RESEARCH AND EDUC</v>
      </c>
      <c r="E44" s="1">
        <f>[2]Sheet1!E186</f>
        <v>0</v>
      </c>
      <c r="F44" s="1">
        <f>[2]Sheet1!F186</f>
        <v>0</v>
      </c>
      <c r="G44" s="1">
        <f>[2]Sheet1!G186</f>
        <v>0</v>
      </c>
      <c r="H44" s="1">
        <f>[2]Sheet1!H186</f>
        <v>0</v>
      </c>
      <c r="I44" s="1">
        <f>[2]Sheet1!I186</f>
        <v>429881</v>
      </c>
    </row>
    <row r="45" spans="1:9" customFormat="1" x14ac:dyDescent="0.25">
      <c r="A45" s="2" t="s">
        <v>5</v>
      </c>
      <c r="B45" s="3">
        <v>5</v>
      </c>
      <c r="C45" s="4" t="str">
        <f>[2]Sheet1!C187</f>
        <v>ROHNERT PARK</v>
      </c>
      <c r="D45" s="4" t="str">
        <f>[2]Sheet1!D187</f>
        <v>HEMOTEK</v>
      </c>
      <c r="E45" s="1">
        <f>[2]Sheet1!E187</f>
        <v>0</v>
      </c>
      <c r="F45" s="1">
        <f>[2]Sheet1!F187</f>
        <v>220400</v>
      </c>
      <c r="G45" s="1">
        <f>[2]Sheet1!G187</f>
        <v>0</v>
      </c>
      <c r="H45" s="1">
        <f>[2]Sheet1!H187</f>
        <v>654935</v>
      </c>
      <c r="I45" s="1">
        <f>[2]Sheet1!I187</f>
        <v>838823</v>
      </c>
    </row>
    <row r="46" spans="1:9" customFormat="1" x14ac:dyDescent="0.25">
      <c r="A46" s="2" t="s">
        <v>5</v>
      </c>
      <c r="B46" s="3">
        <v>5</v>
      </c>
      <c r="C46" s="4" t="str">
        <f>[2]Sheet1!C188</f>
        <v>SANTA ROSA</v>
      </c>
      <c r="D46" s="4" t="str">
        <f>[2]Sheet1!D188</f>
        <v>GLIXIS THERAPEUTICS, LLC</v>
      </c>
      <c r="E46" s="1">
        <f>[2]Sheet1!E188</f>
        <v>0</v>
      </c>
      <c r="F46" s="1">
        <f>[2]Sheet1!F188</f>
        <v>300000</v>
      </c>
      <c r="G46" s="1">
        <f>[2]Sheet1!G188</f>
        <v>0</v>
      </c>
      <c r="H46" s="1">
        <f>[2]Sheet1!H188</f>
        <v>0</v>
      </c>
      <c r="I46" s="1">
        <f>[2]Sheet1!I188</f>
        <v>0</v>
      </c>
    </row>
    <row r="47" spans="1:9" customFormat="1" x14ac:dyDescent="0.25">
      <c r="A47" s="2" t="s">
        <v>5</v>
      </c>
      <c r="B47" s="3">
        <v>5</v>
      </c>
      <c r="C47" s="4" t="str">
        <f>[2]Sheet1!C189</f>
        <v>VALLEJO</v>
      </c>
      <c r="D47" s="4" t="str">
        <f>[2]Sheet1!D189</f>
        <v>RIPTIDE BIOSCIENCE, INC.</v>
      </c>
      <c r="E47" s="1">
        <f>[2]Sheet1!E189</f>
        <v>0</v>
      </c>
      <c r="F47" s="1">
        <f>[2]Sheet1!F189</f>
        <v>222179</v>
      </c>
      <c r="G47" s="1">
        <f>[2]Sheet1!G189</f>
        <v>0</v>
      </c>
      <c r="H47" s="1">
        <f>[2]Sheet1!H189</f>
        <v>0</v>
      </c>
      <c r="I47" s="1">
        <f>[2]Sheet1!I189</f>
        <v>224169</v>
      </c>
    </row>
    <row r="48" spans="1:9" customFormat="1" x14ac:dyDescent="0.25">
      <c r="A48" s="2" t="s">
        <v>5</v>
      </c>
      <c r="B48" s="3">
        <v>5</v>
      </c>
      <c r="C48" s="4" t="str">
        <f>[2]Sheet1!C190</f>
        <v>VALLEJO</v>
      </c>
      <c r="D48" s="4" t="str">
        <f>[2]Sheet1!D190</f>
        <v>TOURO UNIVERSITY OF CALIFORNIA</v>
      </c>
      <c r="E48" s="1">
        <f>[2]Sheet1!E190</f>
        <v>1462640</v>
      </c>
      <c r="F48" s="1">
        <f>[2]Sheet1!F190</f>
        <v>1210769</v>
      </c>
      <c r="G48" s="1">
        <f>[2]Sheet1!G190</f>
        <v>607272</v>
      </c>
      <c r="H48" s="1">
        <f>[2]Sheet1!H190</f>
        <v>827674</v>
      </c>
      <c r="I48" s="1">
        <f>[2]Sheet1!I190</f>
        <v>974325</v>
      </c>
    </row>
    <row r="49" spans="1:9" s="5" customFormat="1" x14ac:dyDescent="0.25">
      <c r="A49" s="7" t="s">
        <v>5</v>
      </c>
      <c r="B49" s="8">
        <v>5</v>
      </c>
      <c r="C49" s="9" t="s">
        <v>3</v>
      </c>
      <c r="D49" s="9" t="s">
        <v>4</v>
      </c>
      <c r="E49" s="10">
        <f>[2]Sheet1!E191</f>
        <v>1462640</v>
      </c>
      <c r="F49" s="10">
        <f>[2]Sheet1!F191</f>
        <v>1953348</v>
      </c>
      <c r="G49" s="10">
        <f>[2]Sheet1!G191</f>
        <v>607272</v>
      </c>
      <c r="H49" s="10">
        <f>[2]Sheet1!H191</f>
        <v>1482609</v>
      </c>
      <c r="I49" s="10">
        <f>[2]Sheet1!I191</f>
        <v>2467198</v>
      </c>
    </row>
    <row r="50" spans="1:9" customFormat="1" x14ac:dyDescent="0.25">
      <c r="A50" s="2" t="s">
        <v>5</v>
      </c>
      <c r="B50" s="3">
        <v>6</v>
      </c>
      <c r="C50" s="4" t="str">
        <f>[2]Sheet1!C192</f>
        <v>SACRAMENTO</v>
      </c>
      <c r="D50" s="4" t="str">
        <f>[2]Sheet1!D192</f>
        <v>CALIFORNIA RURAL INDIAN HEALTH BOARD</v>
      </c>
      <c r="E50" s="1">
        <f>[2]Sheet1!E192</f>
        <v>126390</v>
      </c>
      <c r="F50" s="1">
        <f>[2]Sheet1!F192</f>
        <v>0</v>
      </c>
      <c r="G50" s="1">
        <f>[2]Sheet1!G192</f>
        <v>0</v>
      </c>
      <c r="H50" s="1">
        <f>[2]Sheet1!H192</f>
        <v>0</v>
      </c>
      <c r="I50" s="1">
        <f>[2]Sheet1!I192</f>
        <v>0</v>
      </c>
    </row>
    <row r="51" spans="1:9" customFormat="1" x14ac:dyDescent="0.25">
      <c r="A51" s="2" t="s">
        <v>5</v>
      </c>
      <c r="B51" s="3">
        <v>6</v>
      </c>
      <c r="C51" s="4" t="str">
        <f>[2]Sheet1!C193</f>
        <v>SACRAMENTO</v>
      </c>
      <c r="D51" s="4" t="str">
        <f>[2]Sheet1!D193</f>
        <v>CALIFORNIA STATE UNIVERSITY SACRAMENTO</v>
      </c>
      <c r="E51" s="1">
        <f>[2]Sheet1!E193</f>
        <v>265997</v>
      </c>
      <c r="F51" s="1">
        <f>[2]Sheet1!F193</f>
        <v>328649</v>
      </c>
      <c r="G51" s="1">
        <f>[2]Sheet1!G193</f>
        <v>245935</v>
      </c>
      <c r="H51" s="1">
        <f>[2]Sheet1!H193</f>
        <v>105750</v>
      </c>
      <c r="I51" s="1">
        <f>[2]Sheet1!I193</f>
        <v>307376</v>
      </c>
    </row>
    <row r="52" spans="1:9" customFormat="1" x14ac:dyDescent="0.25">
      <c r="A52" s="2" t="s">
        <v>5</v>
      </c>
      <c r="B52" s="3">
        <v>6</v>
      </c>
      <c r="C52" s="4" t="str">
        <f>[2]Sheet1!C194</f>
        <v>SACRAMENTO</v>
      </c>
      <c r="D52" s="4" t="str">
        <f>[2]Sheet1!D194</f>
        <v>DOPHEN BIOMED, INC.</v>
      </c>
      <c r="E52" s="1">
        <f>[2]Sheet1!E194</f>
        <v>0</v>
      </c>
      <c r="F52" s="1">
        <f>[2]Sheet1!F194</f>
        <v>0</v>
      </c>
      <c r="G52" s="1">
        <f>[2]Sheet1!G194</f>
        <v>0</v>
      </c>
      <c r="H52" s="1">
        <f>[2]Sheet1!H194</f>
        <v>149625</v>
      </c>
      <c r="I52" s="1">
        <f>[2]Sheet1!I194</f>
        <v>0</v>
      </c>
    </row>
    <row r="53" spans="1:9" customFormat="1" x14ac:dyDescent="0.25">
      <c r="A53" s="2" t="s">
        <v>5</v>
      </c>
      <c r="B53" s="3">
        <v>6</v>
      </c>
      <c r="C53" s="4" t="str">
        <f>[2]Sheet1!C195</f>
        <v>SACRAMENTO</v>
      </c>
      <c r="D53" s="4" t="str">
        <f>[2]Sheet1!D195</f>
        <v>NEUROVISION IMAGING, LLC</v>
      </c>
      <c r="E53" s="1">
        <f>[2]Sheet1!E195</f>
        <v>150874</v>
      </c>
      <c r="F53" s="1">
        <f>[2]Sheet1!F195</f>
        <v>0</v>
      </c>
      <c r="G53" s="1">
        <f>[2]Sheet1!G195</f>
        <v>0</v>
      </c>
      <c r="H53" s="1">
        <f>[2]Sheet1!H195</f>
        <v>0</v>
      </c>
      <c r="I53" s="1">
        <f>[2]Sheet1!I195</f>
        <v>0</v>
      </c>
    </row>
    <row r="54" spans="1:9" customFormat="1" x14ac:dyDescent="0.25">
      <c r="A54" s="2" t="s">
        <v>5</v>
      </c>
      <c r="B54" s="3">
        <v>6</v>
      </c>
      <c r="C54" s="4" t="str">
        <f>[2]Sheet1!C196</f>
        <v>WEST SACRAMENTO</v>
      </c>
      <c r="D54" s="4" t="str">
        <f>[2]Sheet1!D196</f>
        <v>AGRI-ANALYSIS, LLC</v>
      </c>
      <c r="E54" s="1">
        <f>[2]Sheet1!E196</f>
        <v>225000</v>
      </c>
      <c r="F54" s="1">
        <f>[2]Sheet1!F196</f>
        <v>225250</v>
      </c>
      <c r="G54" s="1">
        <f>[2]Sheet1!G196</f>
        <v>0</v>
      </c>
      <c r="H54" s="1">
        <f>[2]Sheet1!H196</f>
        <v>0</v>
      </c>
      <c r="I54" s="1">
        <f>[2]Sheet1!I196</f>
        <v>0</v>
      </c>
    </row>
    <row r="55" spans="1:9" s="5" customFormat="1" x14ac:dyDescent="0.25">
      <c r="A55" s="7" t="s">
        <v>5</v>
      </c>
      <c r="B55" s="8">
        <v>6</v>
      </c>
      <c r="C55" s="9" t="s">
        <v>3</v>
      </c>
      <c r="D55" s="9" t="s">
        <v>4</v>
      </c>
      <c r="E55" s="10">
        <f>[2]Sheet1!E197</f>
        <v>768261</v>
      </c>
      <c r="F55" s="10">
        <f>[2]Sheet1!F197</f>
        <v>553899</v>
      </c>
      <c r="G55" s="10">
        <f>[2]Sheet1!G197</f>
        <v>245935</v>
      </c>
      <c r="H55" s="10">
        <f>[2]Sheet1!H197</f>
        <v>255375</v>
      </c>
      <c r="I55" s="10">
        <f>[2]Sheet1!I197</f>
        <v>307376</v>
      </c>
    </row>
    <row r="56" spans="1:9" customFormat="1" x14ac:dyDescent="0.25">
      <c r="A56" s="2" t="s">
        <v>5</v>
      </c>
      <c r="B56" s="3">
        <v>7</v>
      </c>
      <c r="C56" s="4" t="str">
        <f>[2]Sheet1!C198</f>
        <v>ELK GROVE</v>
      </c>
      <c r="D56" s="4" t="str">
        <f>[2]Sheet1!D198</f>
        <v>CALIFORNIA NORTHSTATE UNIVERSITY</v>
      </c>
      <c r="E56" s="1">
        <v>0</v>
      </c>
      <c r="F56" s="1">
        <v>0</v>
      </c>
      <c r="G56" s="1">
        <v>0</v>
      </c>
      <c r="H56" s="1">
        <v>421195</v>
      </c>
      <c r="I56" s="1">
        <v>0</v>
      </c>
    </row>
    <row r="57" spans="1:9" s="5" customFormat="1" x14ac:dyDescent="0.25">
      <c r="A57" s="7" t="s">
        <v>5</v>
      </c>
      <c r="B57" s="8">
        <v>7</v>
      </c>
      <c r="C57" s="9" t="s">
        <v>3</v>
      </c>
      <c r="D57" s="9" t="s">
        <v>4</v>
      </c>
      <c r="E57" s="10">
        <v>0</v>
      </c>
      <c r="F57" s="10">
        <v>0</v>
      </c>
      <c r="G57" s="10">
        <v>0</v>
      </c>
      <c r="H57" s="10">
        <v>421195</v>
      </c>
      <c r="I57" s="10">
        <v>0</v>
      </c>
    </row>
    <row r="58" spans="1:9" customFormat="1" x14ac:dyDescent="0.25">
      <c r="A58" s="2" t="s">
        <v>5</v>
      </c>
      <c r="B58" s="3">
        <v>8</v>
      </c>
      <c r="C58" s="4" t="str">
        <f>[2]Sheet1!C200</f>
        <v>SAN BERNARDINO</v>
      </c>
      <c r="D58" s="4" t="str">
        <f>[2]Sheet1!D200</f>
        <v>CALIFORNIA STATE UNIV SAN BERNARDINO</v>
      </c>
      <c r="E58" s="1">
        <f>[2]Sheet1!$E$200</f>
        <v>3508008</v>
      </c>
      <c r="F58" s="1">
        <f>[2]Sheet1!F200</f>
        <v>2872682</v>
      </c>
      <c r="G58" s="1">
        <f>[2]Sheet1!G200</f>
        <v>4096822</v>
      </c>
      <c r="H58" s="1">
        <f>[2]Sheet1!H200</f>
        <v>3324314</v>
      </c>
      <c r="I58" s="1">
        <f>[2]Sheet1!I200</f>
        <v>1623216</v>
      </c>
    </row>
    <row r="59" spans="1:9" s="5" customFormat="1" x14ac:dyDescent="0.25">
      <c r="A59" s="7" t="s">
        <v>5</v>
      </c>
      <c r="B59" s="8">
        <v>8</v>
      </c>
      <c r="C59" s="9" t="s">
        <v>3</v>
      </c>
      <c r="D59" s="9" t="s">
        <v>4</v>
      </c>
      <c r="E59" s="10">
        <v>3508008</v>
      </c>
      <c r="F59" s="10">
        <f>[2]Sheet1!F201</f>
        <v>2872682</v>
      </c>
      <c r="G59" s="10">
        <f>[2]Sheet1!G201</f>
        <v>4096822</v>
      </c>
      <c r="H59" s="10">
        <f>[2]Sheet1!H201</f>
        <v>3324314</v>
      </c>
      <c r="I59" s="10">
        <f>[2]Sheet1!I201</f>
        <v>1623216</v>
      </c>
    </row>
    <row r="60" spans="1:9" customFormat="1" x14ac:dyDescent="0.25">
      <c r="A60" s="2" t="s">
        <v>5</v>
      </c>
      <c r="B60" s="3">
        <v>9</v>
      </c>
      <c r="C60" s="4" t="str">
        <f>[2]Sheet1!C202</f>
        <v>STOCKTON</v>
      </c>
      <c r="D60" s="4" t="str">
        <f>[2]Sheet1!D202</f>
        <v>UNIVERSITY OF THE PACIFIC-STOCKTON</v>
      </c>
      <c r="E60" s="1">
        <v>0</v>
      </c>
      <c r="F60" s="1">
        <f>[2]Sheet1!F202</f>
        <v>730946</v>
      </c>
      <c r="G60" s="1">
        <f>[2]Sheet1!G202</f>
        <v>380677</v>
      </c>
      <c r="H60" s="1">
        <f>[2]Sheet1!H202</f>
        <v>302438</v>
      </c>
      <c r="I60" s="1">
        <f>[2]Sheet1!I202</f>
        <v>305216</v>
      </c>
    </row>
    <row r="61" spans="1:9" s="5" customFormat="1" x14ac:dyDescent="0.25">
      <c r="A61" s="7" t="s">
        <v>5</v>
      </c>
      <c r="B61" s="8">
        <v>9</v>
      </c>
      <c r="C61" s="9" t="s">
        <v>3</v>
      </c>
      <c r="D61" s="9" t="s">
        <v>4</v>
      </c>
      <c r="E61" s="10">
        <v>0</v>
      </c>
      <c r="F61" s="10">
        <f>[2]Sheet1!F203</f>
        <v>730946</v>
      </c>
      <c r="G61" s="10">
        <f>[2]Sheet1!G203</f>
        <v>380677</v>
      </c>
      <c r="H61" s="10">
        <f>[2]Sheet1!H203</f>
        <v>302438</v>
      </c>
      <c r="I61" s="10">
        <f>[2]Sheet1!I203</f>
        <v>305216</v>
      </c>
    </row>
    <row r="62" spans="1:9" customFormat="1" x14ac:dyDescent="0.25">
      <c r="A62" s="2" t="s">
        <v>5</v>
      </c>
      <c r="B62" s="3">
        <v>11</v>
      </c>
      <c r="C62" s="4" t="str">
        <f>[2]Sheet1!C204</f>
        <v>BERKELEY</v>
      </c>
      <c r="D62" s="4" t="str">
        <f>[2]Sheet1!D204</f>
        <v>ACCELERATED MEDICAL DIAGNOSTICS, LLC</v>
      </c>
      <c r="E62" s="1">
        <f>[2]Sheet1!E204</f>
        <v>0</v>
      </c>
      <c r="F62" s="1">
        <f>[2]Sheet1!F204</f>
        <v>0</v>
      </c>
      <c r="G62" s="1">
        <f>[2]Sheet1!G204</f>
        <v>0</v>
      </c>
      <c r="H62" s="1">
        <f>[2]Sheet1!H204</f>
        <v>0</v>
      </c>
      <c r="I62" s="1">
        <f>[2]Sheet1!I204</f>
        <v>299999</v>
      </c>
    </row>
    <row r="63" spans="1:9" customFormat="1" x14ac:dyDescent="0.25">
      <c r="A63" s="2" t="s">
        <v>5</v>
      </c>
      <c r="B63" s="3">
        <v>11</v>
      </c>
      <c r="C63" s="4" t="str">
        <f>[2]Sheet1!C205</f>
        <v>BERKELEY</v>
      </c>
      <c r="D63" s="4" t="str">
        <f>[2]Sheet1!D205</f>
        <v>ZINSTRUMENTS, LLC</v>
      </c>
      <c r="E63" s="1">
        <f>[2]Sheet1!E205</f>
        <v>0</v>
      </c>
      <c r="F63" s="1">
        <f>[2]Sheet1!F205</f>
        <v>148176</v>
      </c>
      <c r="G63" s="1">
        <f>[2]Sheet1!G205</f>
        <v>0</v>
      </c>
      <c r="H63" s="1">
        <f>[2]Sheet1!H205</f>
        <v>0</v>
      </c>
      <c r="I63" s="1">
        <f>[2]Sheet1!I205</f>
        <v>0</v>
      </c>
    </row>
    <row r="64" spans="1:9" customFormat="1" x14ac:dyDescent="0.25">
      <c r="A64" s="2" t="s">
        <v>5</v>
      </c>
      <c r="B64" s="3">
        <v>11</v>
      </c>
      <c r="C64" s="4" t="str">
        <f>[2]Sheet1!C206</f>
        <v>CONCORD</v>
      </c>
      <c r="D64" s="4" t="str">
        <f>[2]Sheet1!D206</f>
        <v>SIGRAY, INC.</v>
      </c>
      <c r="E64" s="1">
        <f>[2]Sheet1!E206</f>
        <v>0</v>
      </c>
      <c r="F64" s="1">
        <f>[2]Sheet1!F206</f>
        <v>224968</v>
      </c>
      <c r="G64" s="1">
        <f>[2]Sheet1!G206</f>
        <v>471933</v>
      </c>
      <c r="H64" s="1">
        <f>[2]Sheet1!H206</f>
        <v>2589635</v>
      </c>
      <c r="I64" s="1">
        <f>[2]Sheet1!I206</f>
        <v>3073932</v>
      </c>
    </row>
    <row r="65" spans="1:9" customFormat="1" x14ac:dyDescent="0.25">
      <c r="A65" s="2" t="s">
        <v>5</v>
      </c>
      <c r="B65" s="3">
        <v>11</v>
      </c>
      <c r="C65" s="4" t="str">
        <f>[2]Sheet1!C207</f>
        <v>DANVILLE</v>
      </c>
      <c r="D65" s="4" t="str">
        <f>[2]Sheet1!D207</f>
        <v>ELYSIUM THERAPEUTICS, INC.</v>
      </c>
      <c r="E65" s="1">
        <f>[2]Sheet1!E207</f>
        <v>0</v>
      </c>
      <c r="F65" s="1">
        <f>[2]Sheet1!F207</f>
        <v>442263</v>
      </c>
      <c r="G65" s="1">
        <f>[2]Sheet1!G207</f>
        <v>2692102</v>
      </c>
      <c r="H65" s="1">
        <f>[2]Sheet1!H207</f>
        <v>355366</v>
      </c>
      <c r="I65" s="1">
        <f>[2]Sheet1!I207</f>
        <v>986904</v>
      </c>
    </row>
    <row r="66" spans="1:9" customFormat="1" x14ac:dyDescent="0.25">
      <c r="A66" s="2" t="s">
        <v>5</v>
      </c>
      <c r="B66" s="3">
        <v>11</v>
      </c>
      <c r="C66" s="4" t="str">
        <f>[2]Sheet1!C208</f>
        <v>DANVILLE</v>
      </c>
      <c r="D66" s="4" t="str">
        <f>[2]Sheet1!D208</f>
        <v>REVALVE MED, INC.</v>
      </c>
      <c r="E66" s="1">
        <f>[2]Sheet1!E208</f>
        <v>0</v>
      </c>
      <c r="F66" s="1">
        <f>[2]Sheet1!F208</f>
        <v>0</v>
      </c>
      <c r="G66" s="1">
        <f>[2]Sheet1!G208</f>
        <v>0</v>
      </c>
      <c r="H66" s="1">
        <f>[2]Sheet1!H208</f>
        <v>0</v>
      </c>
      <c r="I66" s="1">
        <f>[2]Sheet1!I208</f>
        <v>212884</v>
      </c>
    </row>
    <row r="67" spans="1:9" customFormat="1" x14ac:dyDescent="0.25">
      <c r="A67" s="2" t="s">
        <v>5</v>
      </c>
      <c r="B67" s="3">
        <v>11</v>
      </c>
      <c r="C67" s="4" t="str">
        <f>[2]Sheet1!C209</f>
        <v>EL CERRITO</v>
      </c>
      <c r="D67" s="4" t="str">
        <f>[2]Sheet1!D209</f>
        <v>ODMR TECHNOLOGIES, INC.</v>
      </c>
      <c r="E67" s="1">
        <f>[2]Sheet1!E209</f>
        <v>0</v>
      </c>
      <c r="F67" s="1">
        <f>[2]Sheet1!F209</f>
        <v>0</v>
      </c>
      <c r="G67" s="1">
        <f>[2]Sheet1!G209</f>
        <v>0</v>
      </c>
      <c r="H67" s="1">
        <f>[2]Sheet1!H209</f>
        <v>216281</v>
      </c>
      <c r="I67" s="1">
        <f>[2]Sheet1!I209</f>
        <v>225000</v>
      </c>
    </row>
    <row r="68" spans="1:9" customFormat="1" x14ac:dyDescent="0.25">
      <c r="A68" s="2" t="s">
        <v>5</v>
      </c>
      <c r="B68" s="3">
        <v>11</v>
      </c>
      <c r="C68" s="4" t="str">
        <f>[2]Sheet1!C210</f>
        <v>EL CERRITO</v>
      </c>
      <c r="D68" s="4" t="str">
        <f>[2]Sheet1!D210</f>
        <v>PLASALUS, LLC</v>
      </c>
      <c r="E68" s="1">
        <f>[2]Sheet1!E210</f>
        <v>182375</v>
      </c>
      <c r="F68" s="1">
        <f>[2]Sheet1!F210</f>
        <v>0</v>
      </c>
      <c r="G68" s="1">
        <f>[2]Sheet1!G210</f>
        <v>0</v>
      </c>
      <c r="H68" s="1">
        <f>[2]Sheet1!H210</f>
        <v>0</v>
      </c>
      <c r="I68" s="1">
        <f>[2]Sheet1!I210</f>
        <v>0</v>
      </c>
    </row>
    <row r="69" spans="1:9" customFormat="1" x14ac:dyDescent="0.25">
      <c r="A69" s="2" t="s">
        <v>5</v>
      </c>
      <c r="B69" s="3">
        <v>11</v>
      </c>
      <c r="C69" s="4" t="str">
        <f>[2]Sheet1!C211</f>
        <v>PLEASANT HILL</v>
      </c>
      <c r="D69" s="4" t="str">
        <f>[2]Sheet1!D211</f>
        <v>ZITEO, INC.</v>
      </c>
      <c r="E69" s="1">
        <f>[2]Sheet1!E211</f>
        <v>0</v>
      </c>
      <c r="F69" s="1">
        <f>[2]Sheet1!F211</f>
        <v>0</v>
      </c>
      <c r="G69" s="1">
        <f>[2]Sheet1!G211</f>
        <v>0</v>
      </c>
      <c r="H69" s="1">
        <f>[2]Sheet1!H211</f>
        <v>224922</v>
      </c>
      <c r="I69" s="1">
        <f>[2]Sheet1!I211</f>
        <v>0</v>
      </c>
    </row>
    <row r="70" spans="1:9" customFormat="1" x14ac:dyDescent="0.25">
      <c r="A70" s="2" t="s">
        <v>5</v>
      </c>
      <c r="B70" s="3">
        <v>11</v>
      </c>
      <c r="C70" s="4" t="str">
        <f>[2]Sheet1!C212</f>
        <v>RICHMOND</v>
      </c>
      <c r="D70" s="4" t="str">
        <f>[2]Sheet1!D212</f>
        <v>AUTHENTECHNOLOGIES, LLC</v>
      </c>
      <c r="E70" s="1">
        <f>[2]Sheet1!E212</f>
        <v>0</v>
      </c>
      <c r="F70" s="1">
        <f>[2]Sheet1!F212</f>
        <v>224956</v>
      </c>
      <c r="G70" s="1">
        <f>[2]Sheet1!G212</f>
        <v>0</v>
      </c>
      <c r="H70" s="1">
        <f>[2]Sheet1!H212</f>
        <v>0</v>
      </c>
      <c r="I70" s="1">
        <f>[2]Sheet1!I212</f>
        <v>0</v>
      </c>
    </row>
    <row r="71" spans="1:9" customFormat="1" x14ac:dyDescent="0.25">
      <c r="A71" s="2" t="s">
        <v>5</v>
      </c>
      <c r="B71" s="3">
        <v>11</v>
      </c>
      <c r="C71" s="4" t="str">
        <f>[2]Sheet1!C213</f>
        <v>RICHMOND</v>
      </c>
      <c r="D71" s="4" t="str">
        <f>[2]Sheet1!D213</f>
        <v>BERKELEY BIONICS</v>
      </c>
      <c r="E71" s="1">
        <f>[2]Sheet1!E213</f>
        <v>0</v>
      </c>
      <c r="F71" s="1">
        <f>[2]Sheet1!F213</f>
        <v>180765</v>
      </c>
      <c r="G71" s="1">
        <f>[2]Sheet1!G213</f>
        <v>0</v>
      </c>
      <c r="H71" s="1">
        <f>[2]Sheet1!H213</f>
        <v>0</v>
      </c>
      <c r="I71" s="1">
        <f>[2]Sheet1!I213</f>
        <v>0</v>
      </c>
    </row>
    <row r="72" spans="1:9" customFormat="1" x14ac:dyDescent="0.25">
      <c r="A72" s="2" t="s">
        <v>5</v>
      </c>
      <c r="B72" s="3">
        <v>11</v>
      </c>
      <c r="C72" s="4" t="str">
        <f>[2]Sheet1!C214</f>
        <v>WALNUT CREEK</v>
      </c>
      <c r="D72" s="4" t="str">
        <f>[2]Sheet1!D214</f>
        <v>SYNERGYS BIOTHERAPEUTICS, INC.</v>
      </c>
      <c r="E72" s="1">
        <f>[2]Sheet1!E214</f>
        <v>0</v>
      </c>
      <c r="F72" s="1">
        <f>[2]Sheet1!F214</f>
        <v>0</v>
      </c>
      <c r="G72" s="1">
        <f>[2]Sheet1!G214</f>
        <v>0</v>
      </c>
      <c r="H72" s="1">
        <f>[2]Sheet1!H214</f>
        <v>0</v>
      </c>
      <c r="I72" s="1">
        <f>[2]Sheet1!I214</f>
        <v>300000</v>
      </c>
    </row>
    <row r="73" spans="1:9" s="5" customFormat="1" x14ac:dyDescent="0.25">
      <c r="A73" s="7" t="s">
        <v>5</v>
      </c>
      <c r="B73" s="8">
        <v>11</v>
      </c>
      <c r="C73" s="9" t="s">
        <v>3</v>
      </c>
      <c r="D73" s="9" t="s">
        <v>4</v>
      </c>
      <c r="E73" s="10">
        <f>[2]Sheet1!E215</f>
        <v>182375</v>
      </c>
      <c r="F73" s="10">
        <f>[2]Sheet1!F215</f>
        <v>1221128</v>
      </c>
      <c r="G73" s="10">
        <f>[2]Sheet1!G215</f>
        <v>3164035</v>
      </c>
      <c r="H73" s="10">
        <f>[2]Sheet1!H215</f>
        <v>3386204</v>
      </c>
      <c r="I73" s="10">
        <f>[2]Sheet1!I215</f>
        <v>5098719</v>
      </c>
    </row>
    <row r="74" spans="1:9" customFormat="1" x14ac:dyDescent="0.25">
      <c r="A74" s="2" t="s">
        <v>5</v>
      </c>
      <c r="B74" s="3">
        <v>12</v>
      </c>
      <c r="C74" s="4" t="str">
        <f>[2]Sheet1!C216</f>
        <v>SAN FRANCISCO</v>
      </c>
      <c r="D74" s="4" t="str">
        <f>[2]Sheet1!D216</f>
        <v>ADVANCED GENETIC SYSTEMS, INC.</v>
      </c>
      <c r="E74" s="1">
        <f>[2]Sheet1!E216</f>
        <v>279588</v>
      </c>
      <c r="F74" s="1">
        <f>[2]Sheet1!F216</f>
        <v>0</v>
      </c>
      <c r="G74" s="1">
        <f>[2]Sheet1!G216</f>
        <v>277424</v>
      </c>
      <c r="H74" s="1">
        <f>[2]Sheet1!H216</f>
        <v>0</v>
      </c>
      <c r="I74" s="1">
        <f>[2]Sheet1!I216</f>
        <v>0</v>
      </c>
    </row>
    <row r="75" spans="1:9" customFormat="1" x14ac:dyDescent="0.25">
      <c r="A75" s="2" t="s">
        <v>5</v>
      </c>
      <c r="B75" s="3">
        <v>12</v>
      </c>
      <c r="C75" s="4" t="str">
        <f>[2]Sheet1!C217</f>
        <v>SAN FRANCISCO</v>
      </c>
      <c r="D75" s="4" t="str">
        <f>[2]Sheet1!D217</f>
        <v>ALAUNUS BIOSCIENCES, INC.</v>
      </c>
      <c r="E75" s="1">
        <f>[2]Sheet1!E217</f>
        <v>0</v>
      </c>
      <c r="F75" s="1">
        <f>[2]Sheet1!F217</f>
        <v>0</v>
      </c>
      <c r="G75" s="1">
        <f>[2]Sheet1!G217</f>
        <v>0</v>
      </c>
      <c r="H75" s="1">
        <f>[2]Sheet1!H217</f>
        <v>0</v>
      </c>
      <c r="I75" s="1">
        <f>[2]Sheet1!I217</f>
        <v>235341</v>
      </c>
    </row>
    <row r="76" spans="1:9" customFormat="1" x14ac:dyDescent="0.25">
      <c r="A76" s="2" t="s">
        <v>5</v>
      </c>
      <c r="B76" s="3">
        <v>12</v>
      </c>
      <c r="C76" s="4" t="str">
        <f>[2]Sheet1!C218</f>
        <v>SAN FRANCISCO</v>
      </c>
      <c r="D76" s="4" t="str">
        <f>[2]Sheet1!D218</f>
        <v>ALLEN/LOEB ASSOCIATES</v>
      </c>
      <c r="E76" s="1">
        <f>[2]Sheet1!E218</f>
        <v>349700</v>
      </c>
      <c r="F76" s="1">
        <f>[2]Sheet1!F218</f>
        <v>346470</v>
      </c>
      <c r="G76" s="1">
        <f>[2]Sheet1!G218</f>
        <v>0</v>
      </c>
      <c r="H76" s="1">
        <f>[2]Sheet1!H218</f>
        <v>361734</v>
      </c>
      <c r="I76" s="1">
        <f>[2]Sheet1!I218</f>
        <v>966045</v>
      </c>
    </row>
    <row r="77" spans="1:9" customFormat="1" x14ac:dyDescent="0.25">
      <c r="A77" s="2" t="s">
        <v>5</v>
      </c>
      <c r="B77" s="3">
        <v>12</v>
      </c>
      <c r="C77" s="4" t="str">
        <f>[2]Sheet1!C219</f>
        <v>SAN FRANCISCO</v>
      </c>
      <c r="D77" s="4" t="str">
        <f>[2]Sheet1!D219</f>
        <v>AVRYGEN CORPORATION</v>
      </c>
      <c r="E77" s="1">
        <f>[2]Sheet1!E219</f>
        <v>0</v>
      </c>
      <c r="F77" s="1">
        <f>[2]Sheet1!F219</f>
        <v>224980</v>
      </c>
      <c r="G77" s="1">
        <f>[2]Sheet1!G219</f>
        <v>0</v>
      </c>
      <c r="H77" s="1">
        <f>[2]Sheet1!H219</f>
        <v>0</v>
      </c>
      <c r="I77" s="1">
        <f>[2]Sheet1!I219</f>
        <v>0</v>
      </c>
    </row>
    <row r="78" spans="1:9" customFormat="1" x14ac:dyDescent="0.25">
      <c r="A78" s="2" t="s">
        <v>5</v>
      </c>
      <c r="B78" s="3">
        <v>12</v>
      </c>
      <c r="C78" s="4" t="str">
        <f>[2]Sheet1!C220</f>
        <v>SAN FRANCISCO</v>
      </c>
      <c r="D78" s="4" t="str">
        <f>[2]Sheet1!D220</f>
        <v>BELL BIOSYSTEMS, INC.</v>
      </c>
      <c r="E78" s="1">
        <f>[2]Sheet1!E220</f>
        <v>0</v>
      </c>
      <c r="F78" s="1">
        <f>[2]Sheet1!F220</f>
        <v>225000</v>
      </c>
      <c r="G78" s="1">
        <f>[2]Sheet1!G220</f>
        <v>224679</v>
      </c>
      <c r="H78" s="1">
        <f>[2]Sheet1!H220</f>
        <v>983354</v>
      </c>
      <c r="I78" s="1">
        <f>[2]Sheet1!I220</f>
        <v>479285</v>
      </c>
    </row>
    <row r="79" spans="1:9" customFormat="1" x14ac:dyDescent="0.25">
      <c r="A79" s="2" t="s">
        <v>5</v>
      </c>
      <c r="B79" s="3">
        <v>12</v>
      </c>
      <c r="C79" s="4" t="str">
        <f>[2]Sheet1!C221</f>
        <v>SAN FRANCISCO</v>
      </c>
      <c r="D79" s="4" t="str">
        <f>[2]Sheet1!D221</f>
        <v>BIOSYNESIS, INC.</v>
      </c>
      <c r="E79" s="1">
        <f>[2]Sheet1!E221</f>
        <v>0</v>
      </c>
      <c r="F79" s="1">
        <f>[2]Sheet1!F221</f>
        <v>0</v>
      </c>
      <c r="G79" s="1">
        <f>[2]Sheet1!G221</f>
        <v>224956</v>
      </c>
      <c r="H79" s="1">
        <f>[2]Sheet1!H221</f>
        <v>0</v>
      </c>
      <c r="I79" s="1">
        <f>[2]Sheet1!I221</f>
        <v>299988</v>
      </c>
    </row>
    <row r="80" spans="1:9" customFormat="1" x14ac:dyDescent="0.25">
      <c r="A80" s="2" t="s">
        <v>5</v>
      </c>
      <c r="B80" s="3">
        <v>12</v>
      </c>
      <c r="C80" s="4" t="str">
        <f>[2]Sheet1!C222</f>
        <v>SAN FRANCISCO</v>
      </c>
      <c r="D80" s="4" t="str">
        <f>[2]Sheet1!D222</f>
        <v>BLOOD SYSTEMS RESEARCH INSTITUTE</v>
      </c>
      <c r="E80" s="1">
        <f>[2]Sheet1!E222</f>
        <v>1691925</v>
      </c>
      <c r="F80" s="1">
        <f>[2]Sheet1!F222</f>
        <v>5702221</v>
      </c>
      <c r="G80" s="1">
        <f>[2]Sheet1!G222</f>
        <v>2539838</v>
      </c>
      <c r="H80" s="1">
        <f>[2]Sheet1!H222</f>
        <v>6464502</v>
      </c>
      <c r="I80" s="1">
        <f>[2]Sheet1!I222</f>
        <v>3824879</v>
      </c>
    </row>
    <row r="81" spans="1:9" customFormat="1" x14ac:dyDescent="0.25">
      <c r="A81" s="2" t="s">
        <v>5</v>
      </c>
      <c r="B81" s="3">
        <v>12</v>
      </c>
      <c r="C81" s="4" t="str">
        <f>[2]Sheet1!C223</f>
        <v>SAN FRANCISCO</v>
      </c>
      <c r="D81" s="4" t="str">
        <f>[2]Sheet1!D223</f>
        <v>BRAIN PLASTICITY, INC.</v>
      </c>
      <c r="E81" s="1">
        <f>[2]Sheet1!E223</f>
        <v>918744</v>
      </c>
      <c r="F81" s="1">
        <f>[2]Sheet1!F223</f>
        <v>2167920</v>
      </c>
      <c r="G81" s="1">
        <f>[2]Sheet1!G223</f>
        <v>582196</v>
      </c>
      <c r="H81" s="1">
        <f>[2]Sheet1!H223</f>
        <v>0</v>
      </c>
      <c r="I81" s="1">
        <f>[2]Sheet1!I223</f>
        <v>0</v>
      </c>
    </row>
    <row r="82" spans="1:9" customFormat="1" x14ac:dyDescent="0.25">
      <c r="A82" s="2" t="s">
        <v>5</v>
      </c>
      <c r="B82" s="3">
        <v>12</v>
      </c>
      <c r="C82" s="4" t="str">
        <f>[2]Sheet1!C224</f>
        <v>SAN FRANCISCO</v>
      </c>
      <c r="D82" s="4" t="str">
        <f>[2]Sheet1!D224</f>
        <v>CAIRN BIOSCIENCES, INC.</v>
      </c>
      <c r="E82" s="1">
        <f>[2]Sheet1!E224</f>
        <v>0</v>
      </c>
      <c r="F82" s="1">
        <f>[2]Sheet1!F224</f>
        <v>0</v>
      </c>
      <c r="G82" s="1">
        <f>[2]Sheet1!G224</f>
        <v>225000</v>
      </c>
      <c r="H82" s="1">
        <f>[2]Sheet1!H224</f>
        <v>1959892</v>
      </c>
      <c r="I82" s="1">
        <f>[2]Sheet1!I224</f>
        <v>0</v>
      </c>
    </row>
    <row r="83" spans="1:9" customFormat="1" x14ac:dyDescent="0.25">
      <c r="A83" s="2" t="s">
        <v>5</v>
      </c>
      <c r="B83" s="3">
        <v>12</v>
      </c>
      <c r="C83" s="4" t="str">
        <f>[2]Sheet1!C225</f>
        <v>SAN FRANCISCO</v>
      </c>
      <c r="D83" s="4" t="str">
        <f>[2]Sheet1!D225</f>
        <v>CALIFORNIA PACIFIC MED CTR RES INSTITUTE</v>
      </c>
      <c r="E83" s="1">
        <f>[2]Sheet1!E225</f>
        <v>10012814</v>
      </c>
      <c r="F83" s="1">
        <f>[2]Sheet1!F225</f>
        <v>7203316</v>
      </c>
      <c r="G83" s="1">
        <f>[2]Sheet1!G225</f>
        <v>7748902</v>
      </c>
      <c r="H83" s="1">
        <f>[2]Sheet1!H225</f>
        <v>7900910</v>
      </c>
      <c r="I83" s="1">
        <f>[2]Sheet1!I225</f>
        <v>5768159</v>
      </c>
    </row>
    <row r="84" spans="1:9" customFormat="1" x14ac:dyDescent="0.25">
      <c r="A84" s="2" t="s">
        <v>5</v>
      </c>
      <c r="B84" s="3">
        <v>12</v>
      </c>
      <c r="C84" s="4" t="str">
        <f>[2]Sheet1!C226</f>
        <v>SAN FRANCISCO</v>
      </c>
      <c r="D84" s="4" t="str">
        <f>[2]Sheet1!D226</f>
        <v>CARMOT THERAPEUTICS, INC.</v>
      </c>
      <c r="E84" s="1">
        <f>[2]Sheet1!E226</f>
        <v>1206511</v>
      </c>
      <c r="F84" s="1">
        <f>[2]Sheet1!F226</f>
        <v>924148</v>
      </c>
      <c r="G84" s="1">
        <f>[2]Sheet1!G226</f>
        <v>0</v>
      </c>
      <c r="H84" s="1">
        <f>[2]Sheet1!H226</f>
        <v>0</v>
      </c>
      <c r="I84" s="1">
        <f>[2]Sheet1!I226</f>
        <v>0</v>
      </c>
    </row>
    <row r="85" spans="1:9" customFormat="1" x14ac:dyDescent="0.25">
      <c r="A85" s="2" t="s">
        <v>5</v>
      </c>
      <c r="B85" s="3">
        <v>12</v>
      </c>
      <c r="C85" s="4" t="str">
        <f>[2]Sheet1!C227</f>
        <v>SAN FRANCISCO</v>
      </c>
      <c r="D85" s="4" t="str">
        <f>[2]Sheet1!D227</f>
        <v>CELLSIGHT TECHNOLOGIES, INC.</v>
      </c>
      <c r="E85" s="1">
        <f>[2]Sheet1!E227</f>
        <v>1499971</v>
      </c>
      <c r="F85" s="1">
        <f>[2]Sheet1!F227</f>
        <v>0</v>
      </c>
      <c r="G85" s="1">
        <f>[2]Sheet1!G227</f>
        <v>0</v>
      </c>
      <c r="H85" s="1">
        <f>[2]Sheet1!H227</f>
        <v>0</v>
      </c>
      <c r="I85" s="1">
        <f>[2]Sheet1!I227</f>
        <v>999038</v>
      </c>
    </row>
    <row r="86" spans="1:9" customFormat="1" x14ac:dyDescent="0.25">
      <c r="A86" s="2" t="s">
        <v>5</v>
      </c>
      <c r="B86" s="3">
        <v>12</v>
      </c>
      <c r="C86" s="4" t="str">
        <f>[2]Sheet1!C228</f>
        <v>SAN FRANCISCO</v>
      </c>
      <c r="D86" s="4" t="str">
        <f>[2]Sheet1!D228</f>
        <v>DELPOR, INC.</v>
      </c>
      <c r="E86" s="1">
        <f>[2]Sheet1!E228</f>
        <v>849613</v>
      </c>
      <c r="F86" s="1">
        <f>[2]Sheet1!F228</f>
        <v>1324531</v>
      </c>
      <c r="G86" s="1">
        <f>[2]Sheet1!G228</f>
        <v>1057986</v>
      </c>
      <c r="H86" s="1">
        <f>[2]Sheet1!H228</f>
        <v>0</v>
      </c>
      <c r="I86" s="1">
        <f>[2]Sheet1!I228</f>
        <v>965412</v>
      </c>
    </row>
    <row r="87" spans="1:9" customFormat="1" x14ac:dyDescent="0.25">
      <c r="A87" s="2" t="s">
        <v>5</v>
      </c>
      <c r="B87" s="3">
        <v>12</v>
      </c>
      <c r="C87" s="4" t="str">
        <f>[2]Sheet1!C229</f>
        <v>SAN FRANCISCO</v>
      </c>
      <c r="D87" s="4" t="str">
        <f>[2]Sheet1!D229</f>
        <v>ENDOORTHOPAEDICS, INC.</v>
      </c>
      <c r="E87" s="1">
        <f>[2]Sheet1!E229</f>
        <v>322760</v>
      </c>
      <c r="F87" s="1">
        <f>[2]Sheet1!F229</f>
        <v>212286</v>
      </c>
      <c r="G87" s="1">
        <f>[2]Sheet1!G229</f>
        <v>0</v>
      </c>
      <c r="H87" s="1">
        <f>[2]Sheet1!H229</f>
        <v>0</v>
      </c>
      <c r="I87" s="1">
        <f>[2]Sheet1!I229</f>
        <v>0</v>
      </c>
    </row>
    <row r="88" spans="1:9" customFormat="1" x14ac:dyDescent="0.25">
      <c r="A88" s="2" t="s">
        <v>5</v>
      </c>
      <c r="B88" s="3">
        <v>12</v>
      </c>
      <c r="C88" s="4" t="str">
        <f>[2]Sheet1!C230</f>
        <v>SAN FRANCISCO</v>
      </c>
      <c r="D88" s="4" t="str">
        <f>[2]Sheet1!D230</f>
        <v>EPIPHANY BIOSCIENCES, INC.</v>
      </c>
      <c r="E88" s="1">
        <f>[2]Sheet1!E230</f>
        <v>526885</v>
      </c>
      <c r="F88" s="1">
        <f>[2]Sheet1!F230</f>
        <v>602714</v>
      </c>
      <c r="G88" s="1">
        <f>[2]Sheet1!G230</f>
        <v>0</v>
      </c>
      <c r="H88" s="1">
        <f>[2]Sheet1!H230</f>
        <v>0</v>
      </c>
      <c r="I88" s="1">
        <f>[2]Sheet1!I230</f>
        <v>1000000</v>
      </c>
    </row>
    <row r="89" spans="1:9" customFormat="1" x14ac:dyDescent="0.25">
      <c r="A89" s="2" t="s">
        <v>5</v>
      </c>
      <c r="B89" s="3">
        <v>12</v>
      </c>
      <c r="C89" s="4" t="str">
        <f>[2]Sheet1!C231</f>
        <v>SAN FRANCISCO</v>
      </c>
      <c r="D89" s="4" t="str">
        <f>[2]Sheet1!D231</f>
        <v>EXPLORATORIUM</v>
      </c>
      <c r="E89" s="1">
        <f>[2]Sheet1!E231</f>
        <v>0</v>
      </c>
      <c r="F89" s="1">
        <f>[2]Sheet1!F231</f>
        <v>259476</v>
      </c>
      <c r="G89" s="1">
        <f>[2]Sheet1!G231</f>
        <v>248524</v>
      </c>
      <c r="H89" s="1">
        <f>[2]Sheet1!H231</f>
        <v>242766</v>
      </c>
      <c r="I89" s="1">
        <f>[2]Sheet1!I231</f>
        <v>243007</v>
      </c>
    </row>
    <row r="90" spans="1:9" customFormat="1" x14ac:dyDescent="0.25">
      <c r="A90" s="2" t="s">
        <v>5</v>
      </c>
      <c r="B90" s="3">
        <v>12</v>
      </c>
      <c r="C90" s="4" t="str">
        <f>[2]Sheet1!C232</f>
        <v>SAN FRANCISCO</v>
      </c>
      <c r="D90" s="4" t="str">
        <f>[2]Sheet1!D232</f>
        <v>FACEVIEW MASK, LLC</v>
      </c>
      <c r="E90" s="1">
        <f>[2]Sheet1!E232</f>
        <v>0</v>
      </c>
      <c r="F90" s="1">
        <f>[2]Sheet1!F232</f>
        <v>0</v>
      </c>
      <c r="G90" s="1">
        <f>[2]Sheet1!G232</f>
        <v>0</v>
      </c>
      <c r="H90" s="1">
        <f>[2]Sheet1!H232</f>
        <v>0</v>
      </c>
      <c r="I90" s="1">
        <f>[2]Sheet1!I232</f>
        <v>222317</v>
      </c>
    </row>
    <row r="91" spans="1:9" customFormat="1" x14ac:dyDescent="0.25">
      <c r="A91" s="2" t="s">
        <v>5</v>
      </c>
      <c r="B91" s="3">
        <v>12</v>
      </c>
      <c r="C91" s="4" t="str">
        <f>[2]Sheet1!C233</f>
        <v>SAN FRANCISCO</v>
      </c>
      <c r="D91" s="4" t="str">
        <f>[2]Sheet1!D233</f>
        <v>J. DAVID GLADSTONE INSTITUTES</v>
      </c>
      <c r="E91" s="1">
        <f>[2]Sheet1!E233</f>
        <v>53150292</v>
      </c>
      <c r="F91" s="1">
        <f>[2]Sheet1!F233</f>
        <v>60128544</v>
      </c>
      <c r="G91" s="1">
        <f>[2]Sheet1!G233</f>
        <v>53122468</v>
      </c>
      <c r="H91" s="1">
        <f>[2]Sheet1!H233</f>
        <v>65484990</v>
      </c>
      <c r="I91" s="1">
        <f>[2]Sheet1!I233</f>
        <v>68254398</v>
      </c>
    </row>
    <row r="92" spans="1:9" customFormat="1" x14ac:dyDescent="0.25">
      <c r="A92" s="2" t="s">
        <v>5</v>
      </c>
      <c r="B92" s="3">
        <v>12</v>
      </c>
      <c r="C92" s="4" t="str">
        <f>[2]Sheet1!C234</f>
        <v>SAN FRANCISCO</v>
      </c>
      <c r="D92" s="4" t="str">
        <f>[2]Sheet1!D234</f>
        <v>LUMINA LABS, INC.</v>
      </c>
      <c r="E92" s="1">
        <f>[2]Sheet1!E234</f>
        <v>0</v>
      </c>
      <c r="F92" s="1">
        <f>[2]Sheet1!F234</f>
        <v>0</v>
      </c>
      <c r="G92" s="1">
        <f>[2]Sheet1!G234</f>
        <v>149591</v>
      </c>
      <c r="H92" s="1">
        <f>[2]Sheet1!H234</f>
        <v>0</v>
      </c>
      <c r="I92" s="1">
        <f>[2]Sheet1!I234</f>
        <v>0</v>
      </c>
    </row>
    <row r="93" spans="1:9" customFormat="1" x14ac:dyDescent="0.25">
      <c r="A93" s="2" t="s">
        <v>5</v>
      </c>
      <c r="B93" s="3">
        <v>12</v>
      </c>
      <c r="C93" s="4" t="str">
        <f>[2]Sheet1!C235</f>
        <v>SAN FRANCISCO</v>
      </c>
      <c r="D93" s="4" t="str">
        <f>[2]Sheet1!D235</f>
        <v>MAGNAMOSIS, INC.</v>
      </c>
      <c r="E93" s="1">
        <f>[2]Sheet1!E235</f>
        <v>0</v>
      </c>
      <c r="F93" s="1">
        <f>[2]Sheet1!F235</f>
        <v>0</v>
      </c>
      <c r="G93" s="1">
        <f>[2]Sheet1!G235</f>
        <v>0</v>
      </c>
      <c r="H93" s="1">
        <f>[2]Sheet1!H235</f>
        <v>0</v>
      </c>
      <c r="I93" s="1">
        <f>[2]Sheet1!I235</f>
        <v>829853</v>
      </c>
    </row>
    <row r="94" spans="1:9" customFormat="1" x14ac:dyDescent="0.25">
      <c r="A94" s="2" t="s">
        <v>5</v>
      </c>
      <c r="B94" s="3">
        <v>12</v>
      </c>
      <c r="C94" s="4" t="str">
        <f>[2]Sheet1!C236</f>
        <v>SAN FRANCISCO</v>
      </c>
      <c r="D94" s="4" t="str">
        <f>[2]Sheet1!D236</f>
        <v>MANDALMED, INC.</v>
      </c>
      <c r="E94" s="1">
        <f>[2]Sheet1!E236</f>
        <v>1199832</v>
      </c>
      <c r="F94" s="1">
        <f>[2]Sheet1!F236</f>
        <v>0</v>
      </c>
      <c r="G94" s="1">
        <f>[2]Sheet1!G236</f>
        <v>0</v>
      </c>
      <c r="H94" s="1">
        <f>[2]Sheet1!H236</f>
        <v>898936</v>
      </c>
      <c r="I94" s="1">
        <f>[2]Sheet1!I236</f>
        <v>3231876</v>
      </c>
    </row>
    <row r="95" spans="1:9" customFormat="1" x14ac:dyDescent="0.25">
      <c r="A95" s="2" t="s">
        <v>5</v>
      </c>
      <c r="B95" s="3">
        <v>12</v>
      </c>
      <c r="C95" s="4" t="str">
        <f>[2]Sheet1!C237</f>
        <v>SAN FRANCISCO</v>
      </c>
      <c r="D95" s="4" t="str">
        <f>[2]Sheet1!D237</f>
        <v>MISSION BIO, INC.</v>
      </c>
      <c r="E95" s="1">
        <f>[2]Sheet1!E237</f>
        <v>0</v>
      </c>
      <c r="F95" s="1">
        <f>[2]Sheet1!F237</f>
        <v>437889</v>
      </c>
      <c r="G95" s="1">
        <f>[2]Sheet1!G237</f>
        <v>1104625</v>
      </c>
      <c r="H95" s="1">
        <f>[2]Sheet1!H237</f>
        <v>398560</v>
      </c>
      <c r="I95" s="1">
        <f>[2]Sheet1!I237</f>
        <v>951385</v>
      </c>
    </row>
    <row r="96" spans="1:9" customFormat="1" x14ac:dyDescent="0.25">
      <c r="A96" s="2" t="s">
        <v>5</v>
      </c>
      <c r="B96" s="3">
        <v>12</v>
      </c>
      <c r="C96" s="4" t="str">
        <f>[2]Sheet1!C238</f>
        <v>SAN FRANCISCO</v>
      </c>
      <c r="D96" s="4" t="str">
        <f>[2]Sheet1!D238</f>
        <v>MIXAMO, INC.</v>
      </c>
      <c r="E96" s="1">
        <f>[2]Sheet1!E238</f>
        <v>245536</v>
      </c>
      <c r="F96" s="1">
        <f>[2]Sheet1!F238</f>
        <v>0</v>
      </c>
      <c r="G96" s="1">
        <f>[2]Sheet1!G238</f>
        <v>0</v>
      </c>
      <c r="H96" s="1">
        <f>[2]Sheet1!H238</f>
        <v>0</v>
      </c>
      <c r="I96" s="1">
        <f>[2]Sheet1!I238</f>
        <v>0</v>
      </c>
    </row>
    <row r="97" spans="1:9" customFormat="1" x14ac:dyDescent="0.25">
      <c r="A97" s="2" t="s">
        <v>5</v>
      </c>
      <c r="B97" s="3">
        <v>12</v>
      </c>
      <c r="C97" s="4" t="str">
        <f>[2]Sheet1!C239</f>
        <v>SAN FRANCISCO</v>
      </c>
      <c r="D97" s="4" t="str">
        <f>[2]Sheet1!D239</f>
        <v>MYOLEX, INC.</v>
      </c>
      <c r="E97" s="1">
        <f>[2]Sheet1!E239</f>
        <v>1099527</v>
      </c>
      <c r="F97" s="1">
        <f>[2]Sheet1!F239</f>
        <v>2050206</v>
      </c>
      <c r="G97" s="1">
        <f>[2]Sheet1!G239</f>
        <v>754696</v>
      </c>
      <c r="H97" s="1">
        <f>[2]Sheet1!H239</f>
        <v>0</v>
      </c>
      <c r="I97" s="1">
        <f>[2]Sheet1!I239</f>
        <v>149998</v>
      </c>
    </row>
    <row r="98" spans="1:9" customFormat="1" x14ac:dyDescent="0.25">
      <c r="A98" s="2" t="s">
        <v>5</v>
      </c>
      <c r="B98" s="3">
        <v>12</v>
      </c>
      <c r="C98" s="4" t="str">
        <f>[2]Sheet1!C240</f>
        <v>SAN FRANCISCO</v>
      </c>
      <c r="D98" s="4" t="str">
        <f>[2]Sheet1!D240</f>
        <v>NORTHERN CALIFORNIA INSTITUTE/RES/EDU</v>
      </c>
      <c r="E98" s="1">
        <f>[2]Sheet1!E240</f>
        <v>24887721</v>
      </c>
      <c r="F98" s="1">
        <f>[2]Sheet1!F240</f>
        <v>37022353</v>
      </c>
      <c r="G98" s="1">
        <f>[2]Sheet1!G240</f>
        <v>26304927</v>
      </c>
      <c r="H98" s="1">
        <f>[2]Sheet1!H240</f>
        <v>27089964</v>
      </c>
      <c r="I98" s="1">
        <f>[2]Sheet1!I240</f>
        <v>35125112</v>
      </c>
    </row>
    <row r="99" spans="1:9" customFormat="1" x14ac:dyDescent="0.25">
      <c r="A99" s="2" t="s">
        <v>5</v>
      </c>
      <c r="B99" s="3">
        <v>12</v>
      </c>
      <c r="C99" s="4" t="str">
        <f>[2]Sheet1!C241</f>
        <v>SAN FRANCISCO</v>
      </c>
      <c r="D99" s="4" t="str">
        <f>[2]Sheet1!D241</f>
        <v>OMADA HEALTH, INC.</v>
      </c>
      <c r="E99" s="1">
        <f>[2]Sheet1!E241</f>
        <v>195660</v>
      </c>
      <c r="F99" s="1">
        <f>[2]Sheet1!F241</f>
        <v>0</v>
      </c>
      <c r="G99" s="1">
        <f>[2]Sheet1!G241</f>
        <v>0</v>
      </c>
      <c r="H99" s="1">
        <f>[2]Sheet1!H241</f>
        <v>0</v>
      </c>
      <c r="I99" s="1">
        <f>[2]Sheet1!I241</f>
        <v>0</v>
      </c>
    </row>
    <row r="100" spans="1:9" customFormat="1" x14ac:dyDescent="0.25">
      <c r="A100" s="2" t="s">
        <v>5</v>
      </c>
      <c r="B100" s="3">
        <v>12</v>
      </c>
      <c r="C100" s="4" t="str">
        <f>[2]Sheet1!C242</f>
        <v>SAN FRANCISCO</v>
      </c>
      <c r="D100" s="4" t="str">
        <f>[2]Sheet1!D242</f>
        <v>OMVAX, INC.</v>
      </c>
      <c r="E100" s="1">
        <f>[2]Sheet1!E242</f>
        <v>0</v>
      </c>
      <c r="F100" s="1">
        <f>[2]Sheet1!F242</f>
        <v>0</v>
      </c>
      <c r="G100" s="1">
        <f>[2]Sheet1!G242</f>
        <v>0</v>
      </c>
      <c r="H100" s="1">
        <f>[2]Sheet1!H242</f>
        <v>299970</v>
      </c>
      <c r="I100" s="1">
        <f>[2]Sheet1!I242</f>
        <v>0</v>
      </c>
    </row>
    <row r="101" spans="1:9" customFormat="1" x14ac:dyDescent="0.25">
      <c r="A101" s="2" t="s">
        <v>5</v>
      </c>
      <c r="B101" s="3">
        <v>12</v>
      </c>
      <c r="C101" s="4" t="str">
        <f>[2]Sheet1!C243</f>
        <v>SAN FRANCISCO</v>
      </c>
      <c r="D101" s="4" t="str">
        <f>[2]Sheet1!D243</f>
        <v>OSSIUM HEALTH, INC.</v>
      </c>
      <c r="E101" s="1">
        <f>[2]Sheet1!E243</f>
        <v>0</v>
      </c>
      <c r="F101" s="1">
        <f>[2]Sheet1!F243</f>
        <v>0</v>
      </c>
      <c r="G101" s="1">
        <f>[2]Sheet1!G243</f>
        <v>0</v>
      </c>
      <c r="H101" s="1">
        <f>[2]Sheet1!H243</f>
        <v>0</v>
      </c>
      <c r="I101" s="1">
        <f>[2]Sheet1!I243</f>
        <v>511667</v>
      </c>
    </row>
    <row r="102" spans="1:9" customFormat="1" x14ac:dyDescent="0.25">
      <c r="A102" s="2" t="s">
        <v>5</v>
      </c>
      <c r="B102" s="3">
        <v>12</v>
      </c>
      <c r="C102" s="4" t="str">
        <f>[2]Sheet1!C244</f>
        <v>SAN FRANCISCO</v>
      </c>
      <c r="D102" s="4" t="str">
        <f>[2]Sheet1!D244</f>
        <v>PHI THERAPEUTICS, INC.</v>
      </c>
      <c r="E102" s="1">
        <f>[2]Sheet1!E244</f>
        <v>0</v>
      </c>
      <c r="F102" s="1">
        <f>[2]Sheet1!F244</f>
        <v>0</v>
      </c>
      <c r="G102" s="1">
        <f>[2]Sheet1!G244</f>
        <v>164724</v>
      </c>
      <c r="H102" s="1">
        <f>[2]Sheet1!H244</f>
        <v>0</v>
      </c>
      <c r="I102" s="1">
        <f>[2]Sheet1!I244</f>
        <v>0</v>
      </c>
    </row>
    <row r="103" spans="1:9" customFormat="1" x14ac:dyDescent="0.25">
      <c r="A103" s="2" t="s">
        <v>5</v>
      </c>
      <c r="B103" s="3">
        <v>12</v>
      </c>
      <c r="C103" s="4" t="str">
        <f>[2]Sheet1!C245</f>
        <v>SAN FRANCISCO</v>
      </c>
      <c r="D103" s="4" t="str">
        <f>[2]Sheet1!D245</f>
        <v>POSIT SCIENCE CORPORATION</v>
      </c>
      <c r="E103" s="1">
        <f>[2]Sheet1!E245</f>
        <v>401310</v>
      </c>
      <c r="F103" s="1">
        <f>[2]Sheet1!F245</f>
        <v>324367</v>
      </c>
      <c r="G103" s="1">
        <f>[2]Sheet1!G245</f>
        <v>1260204</v>
      </c>
      <c r="H103" s="1">
        <f>[2]Sheet1!H245</f>
        <v>591140</v>
      </c>
      <c r="I103" s="1">
        <f>[2]Sheet1!I245</f>
        <v>819480</v>
      </c>
    </row>
    <row r="104" spans="1:9" customFormat="1" x14ac:dyDescent="0.25">
      <c r="A104" s="2" t="s">
        <v>5</v>
      </c>
      <c r="B104" s="3">
        <v>12</v>
      </c>
      <c r="C104" s="4" t="str">
        <f>[2]Sheet1!C246</f>
        <v>SAN FRANCISCO</v>
      </c>
      <c r="D104" s="4" t="str">
        <f>[2]Sheet1!D246</f>
        <v>POTRERO HILL THERAPEUTICS, INC.</v>
      </c>
      <c r="E104" s="1">
        <f>[2]Sheet1!E246</f>
        <v>0</v>
      </c>
      <c r="F104" s="1">
        <f>[2]Sheet1!F246</f>
        <v>0</v>
      </c>
      <c r="G104" s="1">
        <f>[2]Sheet1!G246</f>
        <v>0</v>
      </c>
      <c r="H104" s="1">
        <f>[2]Sheet1!H246</f>
        <v>0</v>
      </c>
      <c r="I104" s="1">
        <f>[2]Sheet1!I246</f>
        <v>225000</v>
      </c>
    </row>
    <row r="105" spans="1:9" customFormat="1" x14ac:dyDescent="0.25">
      <c r="A105" s="2" t="s">
        <v>5</v>
      </c>
      <c r="B105" s="3">
        <v>12</v>
      </c>
      <c r="C105" s="4" t="str">
        <f>[2]Sheet1!C247</f>
        <v>SAN FRANCISCO</v>
      </c>
      <c r="D105" s="4" t="str">
        <f>[2]Sheet1!D247</f>
        <v>POTRERO MEDICAL, INC.</v>
      </c>
      <c r="E105" s="1">
        <f>[2]Sheet1!E247</f>
        <v>0</v>
      </c>
      <c r="F105" s="1">
        <f>[2]Sheet1!F247</f>
        <v>0</v>
      </c>
      <c r="G105" s="1">
        <f>[2]Sheet1!G247</f>
        <v>0</v>
      </c>
      <c r="H105" s="1">
        <f>[2]Sheet1!H247</f>
        <v>0</v>
      </c>
      <c r="I105" s="1">
        <f>[2]Sheet1!I247</f>
        <v>1685221</v>
      </c>
    </row>
    <row r="106" spans="1:9" customFormat="1" x14ac:dyDescent="0.25">
      <c r="A106" s="2" t="s">
        <v>5</v>
      </c>
      <c r="B106" s="3">
        <v>12</v>
      </c>
      <c r="C106" s="4" t="str">
        <f>[2]Sheet1!C248</f>
        <v>SAN FRANCISCO</v>
      </c>
      <c r="D106" s="4" t="str">
        <f>[2]Sheet1!D248</f>
        <v>PROLYNX, LLC</v>
      </c>
      <c r="E106" s="1">
        <f>[2]Sheet1!E248</f>
        <v>0</v>
      </c>
      <c r="F106" s="1">
        <f>[2]Sheet1!F248</f>
        <v>0</v>
      </c>
      <c r="G106" s="1">
        <f>[2]Sheet1!G248</f>
        <v>0</v>
      </c>
      <c r="H106" s="1">
        <f>[2]Sheet1!H248</f>
        <v>0</v>
      </c>
      <c r="I106" s="1">
        <f>[2]Sheet1!I248</f>
        <v>149575</v>
      </c>
    </row>
    <row r="107" spans="1:9" customFormat="1" x14ac:dyDescent="0.25">
      <c r="A107" s="2" t="s">
        <v>5</v>
      </c>
      <c r="B107" s="3">
        <v>12</v>
      </c>
      <c r="C107" s="4" t="str">
        <f>[2]Sheet1!C249</f>
        <v>SAN FRANCISCO</v>
      </c>
      <c r="D107" s="4" t="str">
        <f>[2]Sheet1!D249</f>
        <v>PROSETTA CORPORATION</v>
      </c>
      <c r="E107" s="1">
        <f>[2]Sheet1!E249</f>
        <v>110995</v>
      </c>
      <c r="F107" s="1">
        <f>[2]Sheet1!F249</f>
        <v>0</v>
      </c>
      <c r="G107" s="1">
        <f>[2]Sheet1!G249</f>
        <v>0</v>
      </c>
      <c r="H107" s="1">
        <f>[2]Sheet1!H249</f>
        <v>0</v>
      </c>
      <c r="I107" s="1">
        <f>[2]Sheet1!I249</f>
        <v>0</v>
      </c>
    </row>
    <row r="108" spans="1:9" customFormat="1" x14ac:dyDescent="0.25">
      <c r="A108" s="2" t="s">
        <v>5</v>
      </c>
      <c r="B108" s="3">
        <v>12</v>
      </c>
      <c r="C108" s="4" t="str">
        <f>[2]Sheet1!C250</f>
        <v>SAN FRANCISCO</v>
      </c>
      <c r="D108" s="4" t="str">
        <f>[2]Sheet1!D250</f>
        <v>PURACATH MEDICAL, INC.</v>
      </c>
      <c r="E108" s="1">
        <f>[2]Sheet1!E250</f>
        <v>0</v>
      </c>
      <c r="F108" s="1">
        <f>[2]Sheet1!F250</f>
        <v>0</v>
      </c>
      <c r="G108" s="1">
        <f>[2]Sheet1!G250</f>
        <v>0</v>
      </c>
      <c r="H108" s="1">
        <f>[2]Sheet1!H250</f>
        <v>0</v>
      </c>
      <c r="I108" s="1">
        <f>[2]Sheet1!I250</f>
        <v>223377</v>
      </c>
    </row>
    <row r="109" spans="1:9" customFormat="1" x14ac:dyDescent="0.25">
      <c r="A109" s="2" t="s">
        <v>5</v>
      </c>
      <c r="B109" s="3">
        <v>12</v>
      </c>
      <c r="C109" s="4" t="str">
        <f>[2]Sheet1!C251</f>
        <v>SAN FRANCISCO</v>
      </c>
      <c r="D109" s="4" t="str">
        <f>[2]Sheet1!D251</f>
        <v>RETHINK MEDICAL, INC.</v>
      </c>
      <c r="E109" s="1">
        <f>[2]Sheet1!E251</f>
        <v>0</v>
      </c>
      <c r="F109" s="1">
        <f>[2]Sheet1!F251</f>
        <v>188263</v>
      </c>
      <c r="G109" s="1">
        <f>[2]Sheet1!G251</f>
        <v>0</v>
      </c>
      <c r="H109" s="1">
        <f>[2]Sheet1!H251</f>
        <v>1009410</v>
      </c>
      <c r="I109" s="1">
        <f>[2]Sheet1!I251</f>
        <v>490059</v>
      </c>
    </row>
    <row r="110" spans="1:9" customFormat="1" x14ac:dyDescent="0.25">
      <c r="A110" s="2" t="s">
        <v>5</v>
      </c>
      <c r="B110" s="3">
        <v>12</v>
      </c>
      <c r="C110" s="4" t="str">
        <f>[2]Sheet1!C252</f>
        <v>SAN FRANCISCO</v>
      </c>
      <c r="D110" s="4" t="str">
        <f>[2]Sheet1!D252</f>
        <v>RIMEDION, INC.</v>
      </c>
      <c r="E110" s="1">
        <f>[2]Sheet1!E252</f>
        <v>0</v>
      </c>
      <c r="F110" s="1">
        <f>[2]Sheet1!F252</f>
        <v>0</v>
      </c>
      <c r="G110" s="1">
        <f>[2]Sheet1!G252</f>
        <v>690143</v>
      </c>
      <c r="H110" s="1">
        <f>[2]Sheet1!H252</f>
        <v>293257</v>
      </c>
      <c r="I110" s="1">
        <f>[2]Sheet1!I252</f>
        <v>0</v>
      </c>
    </row>
    <row r="111" spans="1:9" customFormat="1" x14ac:dyDescent="0.25">
      <c r="A111" s="2" t="s">
        <v>5</v>
      </c>
      <c r="B111" s="3">
        <v>12</v>
      </c>
      <c r="C111" s="4" t="str">
        <f>[2]Sheet1!C253</f>
        <v>SAN FRANCISCO</v>
      </c>
      <c r="D111" s="4" t="str">
        <f>[2]Sheet1!D253</f>
        <v>SAFE MEDICAL DESIGN, LLC</v>
      </c>
      <c r="E111" s="1">
        <f>[2]Sheet1!E253</f>
        <v>147039</v>
      </c>
      <c r="F111" s="1">
        <f>[2]Sheet1!F253</f>
        <v>0</v>
      </c>
      <c r="G111" s="1">
        <f>[2]Sheet1!G253</f>
        <v>0</v>
      </c>
      <c r="H111" s="1">
        <f>[2]Sheet1!H253</f>
        <v>0</v>
      </c>
      <c r="I111" s="1">
        <f>[2]Sheet1!I253</f>
        <v>0</v>
      </c>
    </row>
    <row r="112" spans="1:9" customFormat="1" x14ac:dyDescent="0.25">
      <c r="A112" s="2" t="s">
        <v>5</v>
      </c>
      <c r="B112" s="3">
        <v>12</v>
      </c>
      <c r="C112" s="4" t="str">
        <f>[2]Sheet1!C254</f>
        <v>SAN FRANCISCO</v>
      </c>
      <c r="D112" s="4" t="str">
        <f>[2]Sheet1!D254</f>
        <v>SAN FRANCISCO DEPT OF PUBLIC HEALTH</v>
      </c>
      <c r="E112" s="1">
        <f>[2]Sheet1!E254</f>
        <v>985789</v>
      </c>
      <c r="F112" s="1">
        <f>[2]Sheet1!F254</f>
        <v>1136191</v>
      </c>
      <c r="G112" s="1">
        <f>[2]Sheet1!G254</f>
        <v>0</v>
      </c>
      <c r="H112" s="1">
        <f>[2]Sheet1!H254</f>
        <v>1100645</v>
      </c>
      <c r="I112" s="1">
        <f>[2]Sheet1!I254</f>
        <v>1074353</v>
      </c>
    </row>
    <row r="113" spans="1:9" customFormat="1" x14ac:dyDescent="0.25">
      <c r="A113" s="2" t="s">
        <v>5</v>
      </c>
      <c r="B113" s="3">
        <v>12</v>
      </c>
      <c r="C113" s="4" t="str">
        <f>[2]Sheet1!C255</f>
        <v>SAN FRANCISCO</v>
      </c>
      <c r="D113" s="4" t="str">
        <f>[2]Sheet1!D255</f>
        <v>SAN FRANCISCO GENERAL HOSPITAL FOUNDATION</v>
      </c>
      <c r="E113" s="1">
        <f>[2]Sheet1!E255</f>
        <v>0</v>
      </c>
      <c r="F113" s="1">
        <f>[2]Sheet1!F255</f>
        <v>0</v>
      </c>
      <c r="G113" s="1">
        <f>[2]Sheet1!G255</f>
        <v>0</v>
      </c>
      <c r="H113" s="1">
        <f>[2]Sheet1!H255</f>
        <v>0</v>
      </c>
      <c r="I113" s="1">
        <f>[2]Sheet1!I255</f>
        <v>542001</v>
      </c>
    </row>
    <row r="114" spans="1:9" customFormat="1" x14ac:dyDescent="0.25">
      <c r="A114" s="2" t="s">
        <v>5</v>
      </c>
      <c r="B114" s="3">
        <v>12</v>
      </c>
      <c r="C114" s="4" t="str">
        <f>[2]Sheet1!C256</f>
        <v>SAN FRANCISCO</v>
      </c>
      <c r="D114" s="4" t="str">
        <f>[2]Sheet1!D256</f>
        <v>SCIENTIFIC ANALYSIS CORPORATION</v>
      </c>
      <c r="E114" s="1">
        <f>[2]Sheet1!E256</f>
        <v>7163560</v>
      </c>
      <c r="F114" s="1">
        <f>[2]Sheet1!F256</f>
        <v>6109408</v>
      </c>
      <c r="G114" s="1">
        <f>[2]Sheet1!G256</f>
        <v>4043672</v>
      </c>
      <c r="H114" s="1">
        <f>[2]Sheet1!H256</f>
        <v>4099480</v>
      </c>
      <c r="I114" s="1">
        <f>[2]Sheet1!I256</f>
        <v>4094264</v>
      </c>
    </row>
    <row r="115" spans="1:9" customFormat="1" x14ac:dyDescent="0.25">
      <c r="A115" s="2" t="s">
        <v>5</v>
      </c>
      <c r="B115" s="3">
        <v>12</v>
      </c>
      <c r="C115" s="4" t="str">
        <f>[2]Sheet1!C257</f>
        <v>SAN FRANCISCO</v>
      </c>
      <c r="D115" s="4" t="str">
        <f>[2]Sheet1!D257</f>
        <v>SHASQI, INC.</v>
      </c>
      <c r="E115" s="1">
        <f>[2]Sheet1!E257</f>
        <v>0</v>
      </c>
      <c r="F115" s="1">
        <f>[2]Sheet1!F257</f>
        <v>0</v>
      </c>
      <c r="G115" s="1">
        <f>[2]Sheet1!G257</f>
        <v>0</v>
      </c>
      <c r="H115" s="1">
        <f>[2]Sheet1!H257</f>
        <v>224984</v>
      </c>
      <c r="I115" s="1">
        <f>[2]Sheet1!I257</f>
        <v>0</v>
      </c>
    </row>
    <row r="116" spans="1:9" customFormat="1" x14ac:dyDescent="0.25">
      <c r="A116" s="2" t="s">
        <v>5</v>
      </c>
      <c r="B116" s="3">
        <v>12</v>
      </c>
      <c r="C116" s="4" t="str">
        <f>[2]Sheet1!C258</f>
        <v>SAN FRANCISCO</v>
      </c>
      <c r="D116" s="4" t="str">
        <f>[2]Sheet1!D258</f>
        <v>SILVER CREEK PHARMACEUTICALS, INC.</v>
      </c>
      <c r="E116" s="1">
        <f>[2]Sheet1!E258</f>
        <v>0</v>
      </c>
      <c r="F116" s="1">
        <f>[2]Sheet1!F258</f>
        <v>0</v>
      </c>
      <c r="G116" s="1">
        <f>[2]Sheet1!G258</f>
        <v>221242</v>
      </c>
      <c r="H116" s="1">
        <f>[2]Sheet1!H258</f>
        <v>0</v>
      </c>
      <c r="I116" s="1">
        <f>[2]Sheet1!I258</f>
        <v>0</v>
      </c>
    </row>
    <row r="117" spans="1:9" customFormat="1" x14ac:dyDescent="0.25">
      <c r="A117" s="2" t="s">
        <v>5</v>
      </c>
      <c r="B117" s="3">
        <v>12</v>
      </c>
      <c r="C117" s="4" t="str">
        <f>[2]Sheet1!C259</f>
        <v>SAN FRANCISCO</v>
      </c>
      <c r="D117" s="4" t="str">
        <f>[2]Sheet1!D259</f>
        <v>SMITH-KETTLEWELL EYE RESEARCH INSTITUTE</v>
      </c>
      <c r="E117" s="1">
        <f>[2]Sheet1!E259</f>
        <v>7161834</v>
      </c>
      <c r="F117" s="1">
        <f>[2]Sheet1!F259</f>
        <v>7417734</v>
      </c>
      <c r="G117" s="1">
        <f>[2]Sheet1!G259</f>
        <v>4746990</v>
      </c>
      <c r="H117" s="1">
        <f>[2]Sheet1!H259</f>
        <v>5783511</v>
      </c>
      <c r="I117" s="1">
        <f>[2]Sheet1!I259</f>
        <v>6861789</v>
      </c>
    </row>
    <row r="118" spans="1:9" customFormat="1" x14ac:dyDescent="0.25">
      <c r="A118" s="2" t="s">
        <v>5</v>
      </c>
      <c r="B118" s="3">
        <v>12</v>
      </c>
      <c r="C118" s="4" t="str">
        <f>[2]Sheet1!C260</f>
        <v>SAN FRANCISCO</v>
      </c>
      <c r="D118" s="4" t="str">
        <f>[2]Sheet1!D260</f>
        <v>SOLIDUS BIOSCIENCES, INC.</v>
      </c>
      <c r="E118" s="1">
        <f>[2]Sheet1!E260</f>
        <v>485884</v>
      </c>
      <c r="F118" s="1">
        <f>[2]Sheet1!F260</f>
        <v>0</v>
      </c>
      <c r="G118" s="1">
        <f>[2]Sheet1!G260</f>
        <v>0</v>
      </c>
      <c r="H118" s="1">
        <f>[2]Sheet1!H260</f>
        <v>0</v>
      </c>
      <c r="I118" s="1">
        <f>[2]Sheet1!I260</f>
        <v>0</v>
      </c>
    </row>
    <row r="119" spans="1:9" customFormat="1" x14ac:dyDescent="0.25">
      <c r="A119" s="2" t="s">
        <v>5</v>
      </c>
      <c r="B119" s="3">
        <v>12</v>
      </c>
      <c r="C119" s="4" t="str">
        <f>[2]Sheet1!C261</f>
        <v>SAN FRANCISCO</v>
      </c>
      <c r="D119" s="4" t="str">
        <f>[2]Sheet1!D261</f>
        <v>SPECTROS CORPORATION</v>
      </c>
      <c r="E119" s="1">
        <f>[2]Sheet1!E261</f>
        <v>1633230</v>
      </c>
      <c r="F119" s="1">
        <f>[2]Sheet1!F261</f>
        <v>1644255</v>
      </c>
      <c r="G119" s="1">
        <f>[2]Sheet1!G261</f>
        <v>0</v>
      </c>
      <c r="H119" s="1">
        <f>[2]Sheet1!H261</f>
        <v>0</v>
      </c>
      <c r="I119" s="1">
        <f>[2]Sheet1!I261</f>
        <v>0</v>
      </c>
    </row>
    <row r="120" spans="1:9" customFormat="1" x14ac:dyDescent="0.25">
      <c r="A120" s="2" t="s">
        <v>5</v>
      </c>
      <c r="B120" s="3">
        <v>12</v>
      </c>
      <c r="C120" s="4" t="str">
        <f>[2]Sheet1!C262</f>
        <v>SAN FRANCISCO</v>
      </c>
      <c r="D120" s="4" t="str">
        <f>[2]Sheet1!D262</f>
        <v>SYMIC BIOMEDICAL, INC.</v>
      </c>
      <c r="E120" s="1">
        <f>[2]Sheet1!E262</f>
        <v>409374</v>
      </c>
      <c r="F120" s="1">
        <f>[2]Sheet1!F262</f>
        <v>0</v>
      </c>
      <c r="G120" s="1">
        <f>[2]Sheet1!G262</f>
        <v>1050345</v>
      </c>
      <c r="H120" s="1">
        <f>[2]Sheet1!H262</f>
        <v>616200</v>
      </c>
      <c r="I120" s="1">
        <f>[2]Sheet1!I262</f>
        <v>0</v>
      </c>
    </row>
    <row r="121" spans="1:9" customFormat="1" x14ac:dyDescent="0.25">
      <c r="A121" s="2" t="s">
        <v>5</v>
      </c>
      <c r="B121" s="3">
        <v>12</v>
      </c>
      <c r="C121" s="4" t="str">
        <f>[2]Sheet1!C263</f>
        <v>SAN FRANCISCO</v>
      </c>
      <c r="D121" s="4" t="str">
        <f>[2]Sheet1!D263</f>
        <v>SYNVITROBIO, INC.</v>
      </c>
      <c r="E121" s="1">
        <f>[2]Sheet1!E263</f>
        <v>0</v>
      </c>
      <c r="F121" s="1">
        <f>[2]Sheet1!F263</f>
        <v>0</v>
      </c>
      <c r="G121" s="1">
        <f>[2]Sheet1!G263</f>
        <v>0</v>
      </c>
      <c r="H121" s="1">
        <f>[2]Sheet1!H263</f>
        <v>0</v>
      </c>
      <c r="I121" s="1">
        <f>[2]Sheet1!I263</f>
        <v>500955</v>
      </c>
    </row>
    <row r="122" spans="1:9" customFormat="1" x14ac:dyDescent="0.25">
      <c r="A122" s="2" t="s">
        <v>5</v>
      </c>
      <c r="B122" s="3">
        <v>12</v>
      </c>
      <c r="C122" s="4" t="str">
        <f>[2]Sheet1!C264</f>
        <v>SAN FRANCISCO</v>
      </c>
      <c r="D122" s="4" t="str">
        <f>[2]Sheet1!D264</f>
        <v>THERANOVA, LLC</v>
      </c>
      <c r="E122" s="1">
        <f>[2]Sheet1!E264</f>
        <v>224666</v>
      </c>
      <c r="F122" s="1">
        <f>[2]Sheet1!F264</f>
        <v>436729</v>
      </c>
      <c r="G122" s="1">
        <f>[2]Sheet1!G264</f>
        <v>998356</v>
      </c>
      <c r="H122" s="1">
        <f>[2]Sheet1!H264</f>
        <v>1107392</v>
      </c>
      <c r="I122" s="1">
        <f>[2]Sheet1!I264</f>
        <v>224919</v>
      </c>
    </row>
    <row r="123" spans="1:9" customFormat="1" x14ac:dyDescent="0.25">
      <c r="A123" s="2" t="s">
        <v>5</v>
      </c>
      <c r="B123" s="3">
        <v>12</v>
      </c>
      <c r="C123" s="4" t="str">
        <f>[2]Sheet1!C265</f>
        <v>SAN FRANCISCO</v>
      </c>
      <c r="D123" s="4" t="str">
        <f>[2]Sheet1!D265</f>
        <v>THINK NOW, INC.</v>
      </c>
      <c r="E123" s="1">
        <f>[2]Sheet1!E265</f>
        <v>747843</v>
      </c>
      <c r="F123" s="1">
        <f>[2]Sheet1!F265</f>
        <v>745141</v>
      </c>
      <c r="G123" s="1">
        <f>[2]Sheet1!G265</f>
        <v>197637</v>
      </c>
      <c r="H123" s="1">
        <f>[2]Sheet1!H265</f>
        <v>1356777</v>
      </c>
      <c r="I123" s="1">
        <f>[2]Sheet1!I265</f>
        <v>750033</v>
      </c>
    </row>
    <row r="124" spans="1:9" customFormat="1" x14ac:dyDescent="0.25">
      <c r="A124" s="2" t="s">
        <v>5</v>
      </c>
      <c r="B124" s="3">
        <v>12</v>
      </c>
      <c r="C124" s="4" t="str">
        <f>[2]Sheet1!C266</f>
        <v>SAN FRANCISCO</v>
      </c>
      <c r="D124" s="4" t="str">
        <f>[2]Sheet1!D266</f>
        <v>THIRD POLE, INC.</v>
      </c>
      <c r="E124" s="1">
        <f>[2]Sheet1!E266</f>
        <v>0</v>
      </c>
      <c r="F124" s="1">
        <f>[2]Sheet1!F266</f>
        <v>0</v>
      </c>
      <c r="G124" s="1">
        <f>[2]Sheet1!G266</f>
        <v>0</v>
      </c>
      <c r="H124" s="1">
        <f>[2]Sheet1!H266</f>
        <v>1827759</v>
      </c>
      <c r="I124" s="1">
        <f>[2]Sheet1!I266</f>
        <v>1671139</v>
      </c>
    </row>
    <row r="125" spans="1:9" customFormat="1" x14ac:dyDescent="0.25">
      <c r="A125" s="2" t="s">
        <v>5</v>
      </c>
      <c r="B125" s="3">
        <v>12</v>
      </c>
      <c r="C125" s="4" t="str">
        <f>[2]Sheet1!C267</f>
        <v>SAN FRANCISCO</v>
      </c>
      <c r="D125" s="4" t="str">
        <f>[2]Sheet1!D267</f>
        <v>TUNITAS THERAPEUTICS, INC.</v>
      </c>
      <c r="E125" s="1">
        <f>[2]Sheet1!E267</f>
        <v>2831128</v>
      </c>
      <c r="F125" s="1">
        <f>[2]Sheet1!F267</f>
        <v>2000000</v>
      </c>
      <c r="G125" s="1">
        <f>[2]Sheet1!G267</f>
        <v>1000000</v>
      </c>
      <c r="H125" s="1">
        <f>[2]Sheet1!H267</f>
        <v>0</v>
      </c>
      <c r="I125" s="1">
        <f>[2]Sheet1!I267</f>
        <v>0</v>
      </c>
    </row>
    <row r="126" spans="1:9" customFormat="1" x14ac:dyDescent="0.25">
      <c r="A126" s="2" t="s">
        <v>5</v>
      </c>
      <c r="B126" s="3">
        <v>12</v>
      </c>
      <c r="C126" s="4" t="str">
        <f>[2]Sheet1!C268</f>
        <v>SAN FRANCISCO</v>
      </c>
      <c r="D126" s="4" t="str">
        <f>[2]Sheet1!D268</f>
        <v>UNIVERSITY OF CALIFORNIA, SAN FRANCISCO</v>
      </c>
      <c r="E126" s="1">
        <f>[2]Sheet1!E268</f>
        <v>1011256028</v>
      </c>
      <c r="F126" s="1">
        <f>[2]Sheet1!F268</f>
        <v>1108897806</v>
      </c>
      <c r="G126" s="1">
        <f>[2]Sheet1!G268</f>
        <v>1127229072</v>
      </c>
      <c r="H126" s="1">
        <f>[2]Sheet1!H268</f>
        <v>1158038226</v>
      </c>
      <c r="I126" s="1">
        <f>[2]Sheet1!I268</f>
        <v>1192359986</v>
      </c>
    </row>
    <row r="127" spans="1:9" customFormat="1" x14ac:dyDescent="0.25">
      <c r="A127" s="2" t="s">
        <v>5</v>
      </c>
      <c r="B127" s="3">
        <v>12</v>
      </c>
      <c r="C127" s="4" t="str">
        <f>[2]Sheet1!C269</f>
        <v>SAN FRANCISCO</v>
      </c>
      <c r="D127" s="4" t="str">
        <f>[2]Sheet1!D269</f>
        <v>UNIVERSITY OF SAN FRANCISCO</v>
      </c>
      <c r="E127" s="1">
        <f>[2]Sheet1!E269</f>
        <v>0</v>
      </c>
      <c r="F127" s="1">
        <f>[2]Sheet1!F269</f>
        <v>424783</v>
      </c>
      <c r="G127" s="1">
        <f>[2]Sheet1!G269</f>
        <v>0</v>
      </c>
      <c r="H127" s="1">
        <f>[2]Sheet1!H269</f>
        <v>0</v>
      </c>
      <c r="I127" s="1">
        <f>[2]Sheet1!I269</f>
        <v>425264</v>
      </c>
    </row>
    <row r="128" spans="1:9" customFormat="1" x14ac:dyDescent="0.25">
      <c r="A128" s="2" t="s">
        <v>5</v>
      </c>
      <c r="B128" s="3">
        <v>12</v>
      </c>
      <c r="C128" s="4" t="str">
        <f>[2]Sheet1!C270</f>
        <v>SAN FRANCISCO</v>
      </c>
      <c r="D128" s="4" t="str">
        <f>[2]Sheet1!D270</f>
        <v>VETTORE, LLC</v>
      </c>
      <c r="E128" s="1">
        <f>[2]Sheet1!E270</f>
        <v>0</v>
      </c>
      <c r="F128" s="1">
        <f>[2]Sheet1!F270</f>
        <v>225000</v>
      </c>
      <c r="G128" s="1">
        <f>[2]Sheet1!G270</f>
        <v>0</v>
      </c>
      <c r="H128" s="1">
        <f>[2]Sheet1!H270</f>
        <v>0</v>
      </c>
      <c r="I128" s="1">
        <f>[2]Sheet1!I270</f>
        <v>0</v>
      </c>
    </row>
    <row r="129" spans="1:9" customFormat="1" x14ac:dyDescent="0.25">
      <c r="A129" s="2" t="s">
        <v>5</v>
      </c>
      <c r="B129" s="3">
        <v>12</v>
      </c>
      <c r="C129" s="4" t="str">
        <f>[2]Sheet1!C271</f>
        <v>SAN FRANCISCO</v>
      </c>
      <c r="D129" s="4" t="str">
        <f>[2]Sheet1!D271</f>
        <v>WAVE 80 BIOSCIENCES, INC.</v>
      </c>
      <c r="E129" s="1">
        <f>[2]Sheet1!E271</f>
        <v>3603350</v>
      </c>
      <c r="F129" s="1">
        <f>[2]Sheet1!F271</f>
        <v>686543</v>
      </c>
      <c r="G129" s="1">
        <f>[2]Sheet1!G271</f>
        <v>300000</v>
      </c>
      <c r="H129" s="1">
        <f>[2]Sheet1!H271</f>
        <v>0</v>
      </c>
      <c r="I129" s="1">
        <f>[2]Sheet1!I271</f>
        <v>0</v>
      </c>
    </row>
    <row r="130" spans="1:9" customFormat="1" x14ac:dyDescent="0.25">
      <c r="A130" s="2" t="s">
        <v>5</v>
      </c>
      <c r="B130" s="3">
        <v>12</v>
      </c>
      <c r="C130" s="4" t="str">
        <f>[2]Sheet1!C272</f>
        <v>SAN FRANCISCO</v>
      </c>
      <c r="D130" s="4" t="str">
        <f>[2]Sheet1!D272</f>
        <v>WHOLE BIOME, INC.</v>
      </c>
      <c r="E130" s="1">
        <f>[2]Sheet1!E272</f>
        <v>0</v>
      </c>
      <c r="F130" s="1">
        <f>[2]Sheet1!F272</f>
        <v>0</v>
      </c>
      <c r="G130" s="1">
        <f>[2]Sheet1!G272</f>
        <v>0</v>
      </c>
      <c r="H130" s="1">
        <f>[2]Sheet1!H272</f>
        <v>224997</v>
      </c>
      <c r="I130" s="1">
        <f>[2]Sheet1!I272</f>
        <v>0</v>
      </c>
    </row>
    <row r="131" spans="1:9" customFormat="1" x14ac:dyDescent="0.25">
      <c r="A131" s="2" t="s">
        <v>5</v>
      </c>
      <c r="B131" s="3">
        <v>12</v>
      </c>
      <c r="C131" s="4" t="str">
        <f>[2]Sheet1!C273</f>
        <v>SAN FRANCISCO</v>
      </c>
      <c r="D131" s="4" t="str">
        <f>[2]Sheet1!D273</f>
        <v>ZONEONE PHARMA, INC.</v>
      </c>
      <c r="E131" s="1">
        <f>[2]Sheet1!E273</f>
        <v>160664</v>
      </c>
      <c r="F131" s="1">
        <f>[2]Sheet1!F273</f>
        <v>0</v>
      </c>
      <c r="G131" s="1">
        <f>[2]Sheet1!G273</f>
        <v>833398</v>
      </c>
      <c r="H131" s="1">
        <f>[2]Sheet1!H273</f>
        <v>1195181</v>
      </c>
      <c r="I131" s="1">
        <f>[2]Sheet1!I273</f>
        <v>0</v>
      </c>
    </row>
    <row r="132" spans="1:9" customFormat="1" x14ac:dyDescent="0.25">
      <c r="A132" s="2" t="s">
        <v>5</v>
      </c>
      <c r="B132" s="3">
        <v>12</v>
      </c>
      <c r="C132" s="4" t="str">
        <f>[2]Sheet1!C274</f>
        <v>SAN FRANCSICO</v>
      </c>
      <c r="D132" s="4" t="str">
        <f>[2]Sheet1!D274</f>
        <v>NURIX, INC.</v>
      </c>
      <c r="E132" s="1">
        <f>[2]Sheet1!E274</f>
        <v>300000</v>
      </c>
      <c r="F132" s="1">
        <f>[2]Sheet1!F274</f>
        <v>0</v>
      </c>
      <c r="G132" s="1">
        <f>[2]Sheet1!G274</f>
        <v>0</v>
      </c>
      <c r="H132" s="1">
        <f>[2]Sheet1!H274</f>
        <v>0</v>
      </c>
      <c r="I132" s="1">
        <f>[2]Sheet1!I274</f>
        <v>0</v>
      </c>
    </row>
    <row r="133" spans="1:9" customFormat="1" x14ac:dyDescent="0.25">
      <c r="A133" s="2" t="s">
        <v>5</v>
      </c>
      <c r="B133" s="3">
        <v>12</v>
      </c>
      <c r="C133" s="4" t="str">
        <f>[2]Sheet1!C275</f>
        <v>San Francisco</v>
      </c>
      <c r="D133" s="4" t="str">
        <f>[2]Sheet1!D275</f>
        <v>AMPRION, INC.</v>
      </c>
      <c r="E133" s="1">
        <f>[2]Sheet1!E275</f>
        <v>502343</v>
      </c>
      <c r="F133" s="1">
        <f>[2]Sheet1!F275</f>
        <v>501426</v>
      </c>
      <c r="G133" s="1">
        <f>[2]Sheet1!G275</f>
        <v>223574</v>
      </c>
      <c r="H133" s="1">
        <f>[2]Sheet1!H275</f>
        <v>1829198</v>
      </c>
      <c r="I133" s="1">
        <f>[2]Sheet1!I275</f>
        <v>1708935</v>
      </c>
    </row>
    <row r="134" spans="1:9" customFormat="1" x14ac:dyDescent="0.25">
      <c r="A134" s="2" t="s">
        <v>5</v>
      </c>
      <c r="B134" s="3">
        <v>12</v>
      </c>
      <c r="C134" s="4" t="str">
        <f>[2]Sheet1!C276</f>
        <v>San Francisco</v>
      </c>
      <c r="D134" s="4" t="str">
        <f>[2]Sheet1!D276</f>
        <v>NIMA LABS, INC.</v>
      </c>
      <c r="E134" s="1">
        <f>[2]Sheet1!E276</f>
        <v>0</v>
      </c>
      <c r="F134" s="1">
        <f>[2]Sheet1!F276</f>
        <v>0</v>
      </c>
      <c r="G134" s="1">
        <f>[2]Sheet1!G276</f>
        <v>213010</v>
      </c>
      <c r="H134" s="1">
        <f>[2]Sheet1!H276</f>
        <v>1364480</v>
      </c>
      <c r="I134" s="1">
        <f>[2]Sheet1!I276</f>
        <v>999998</v>
      </c>
    </row>
    <row r="135" spans="1:9" customFormat="1" x14ac:dyDescent="0.25">
      <c r="A135" s="2" t="s">
        <v>5</v>
      </c>
      <c r="B135" s="3">
        <v>12</v>
      </c>
      <c r="C135" s="4" t="str">
        <f>[2]Sheet1!C277</f>
        <v>San Francisco</v>
      </c>
      <c r="D135" s="4" t="str">
        <f>[2]Sheet1!D277</f>
        <v>OPTIMA INTEGRATED HEALTH, INC.</v>
      </c>
      <c r="E135" s="1">
        <f>[2]Sheet1!E277</f>
        <v>0</v>
      </c>
      <c r="F135" s="1">
        <f>[2]Sheet1!F277</f>
        <v>0</v>
      </c>
      <c r="G135" s="1">
        <f>[2]Sheet1!G277</f>
        <v>0</v>
      </c>
      <c r="H135" s="1">
        <f>[2]Sheet1!H277</f>
        <v>0</v>
      </c>
      <c r="I135" s="1">
        <f>[2]Sheet1!I277</f>
        <v>849047</v>
      </c>
    </row>
    <row r="136" spans="1:9" s="5" customFormat="1" x14ac:dyDescent="0.25">
      <c r="A136" s="7" t="s">
        <v>5</v>
      </c>
      <c r="B136" s="8">
        <v>12</v>
      </c>
      <c r="C136" s="9" t="s">
        <v>3</v>
      </c>
      <c r="D136" s="9" t="s">
        <v>4</v>
      </c>
      <c r="E136" s="10">
        <f>[2]Sheet1!E278</f>
        <v>1136562116</v>
      </c>
      <c r="F136" s="10">
        <f>[2]Sheet1!F278</f>
        <v>1249569700</v>
      </c>
      <c r="G136" s="10">
        <f>[2]Sheet1!G278</f>
        <v>1237738179</v>
      </c>
      <c r="H136" s="10">
        <f>[2]Sheet1!H278</f>
        <v>1292748215</v>
      </c>
      <c r="I136" s="10">
        <f>[2]Sheet1!I278</f>
        <v>1339713155</v>
      </c>
    </row>
    <row r="137" spans="1:9" customFormat="1" x14ac:dyDescent="0.25">
      <c r="A137" s="2" t="s">
        <v>5</v>
      </c>
      <c r="B137" s="3">
        <v>13</v>
      </c>
      <c r="C137" s="4" t="str">
        <f>[2]Sheet1!C279</f>
        <v>ALAMEDA</v>
      </c>
      <c r="D137" s="4" t="str">
        <f>[2]Sheet1!D279</f>
        <v>ALLCELLS, LLC</v>
      </c>
      <c r="E137" s="1">
        <f>[2]Sheet1!E279</f>
        <v>0</v>
      </c>
      <c r="F137" s="1">
        <f>[2]Sheet1!F279</f>
        <v>0</v>
      </c>
      <c r="G137" s="1">
        <f>[2]Sheet1!G279</f>
        <v>225000</v>
      </c>
      <c r="H137" s="1">
        <f>[2]Sheet1!H279</f>
        <v>0</v>
      </c>
      <c r="I137" s="1">
        <f>[2]Sheet1!I279</f>
        <v>0</v>
      </c>
    </row>
    <row r="138" spans="1:9" customFormat="1" x14ac:dyDescent="0.25">
      <c r="A138" s="2" t="s">
        <v>5</v>
      </c>
      <c r="B138" s="3">
        <v>13</v>
      </c>
      <c r="C138" s="4" t="str">
        <f>[2]Sheet1!C280</f>
        <v>ALAMEDA</v>
      </c>
      <c r="D138" s="4" t="str">
        <f>[2]Sheet1!D280</f>
        <v>BIONIKS, INC.</v>
      </c>
      <c r="E138" s="1">
        <f>[2]Sheet1!E280</f>
        <v>0</v>
      </c>
      <c r="F138" s="1">
        <f>[2]Sheet1!F280</f>
        <v>0</v>
      </c>
      <c r="G138" s="1">
        <f>[2]Sheet1!G280</f>
        <v>0</v>
      </c>
      <c r="H138" s="1">
        <f>[2]Sheet1!H280</f>
        <v>215600</v>
      </c>
      <c r="I138" s="1">
        <f>[2]Sheet1!I280</f>
        <v>0</v>
      </c>
    </row>
    <row r="139" spans="1:9" customFormat="1" x14ac:dyDescent="0.25">
      <c r="A139" s="2" t="s">
        <v>5</v>
      </c>
      <c r="B139" s="3">
        <v>13</v>
      </c>
      <c r="C139" s="4" t="str">
        <f>[2]Sheet1!C281</f>
        <v>ALAMEDA</v>
      </c>
      <c r="D139" s="4" t="str">
        <f>[2]Sheet1!D281</f>
        <v>BIOTIME, INC.</v>
      </c>
      <c r="E139" s="1">
        <f>[2]Sheet1!E281</f>
        <v>285423</v>
      </c>
      <c r="F139" s="1">
        <f>[2]Sheet1!F281</f>
        <v>224911</v>
      </c>
      <c r="G139" s="1">
        <f>[2]Sheet1!G281</f>
        <v>0</v>
      </c>
      <c r="H139" s="1">
        <f>[2]Sheet1!H281</f>
        <v>0</v>
      </c>
      <c r="I139" s="1">
        <f>[2]Sheet1!I281</f>
        <v>816848</v>
      </c>
    </row>
    <row r="140" spans="1:9" customFormat="1" x14ac:dyDescent="0.25">
      <c r="A140" s="2" t="s">
        <v>5</v>
      </c>
      <c r="B140" s="3">
        <v>13</v>
      </c>
      <c r="C140" s="4" t="str">
        <f>[2]Sheet1!C282</f>
        <v>ALBANY</v>
      </c>
      <c r="D140" s="4" t="str">
        <f>[2]Sheet1!D282</f>
        <v>U.S. AGRICULTURAL RESEARCH SERVICE</v>
      </c>
      <c r="E140" s="1">
        <f>[2]Sheet1!E282</f>
        <v>0</v>
      </c>
      <c r="F140" s="1">
        <f>[2]Sheet1!F282</f>
        <v>0</v>
      </c>
      <c r="G140" s="1">
        <f>[2]Sheet1!G282</f>
        <v>0</v>
      </c>
      <c r="H140" s="1">
        <f>[2]Sheet1!H282</f>
        <v>0</v>
      </c>
      <c r="I140" s="1">
        <f>[2]Sheet1!I282</f>
        <v>750000</v>
      </c>
    </row>
    <row r="141" spans="1:9" customFormat="1" x14ac:dyDescent="0.25">
      <c r="A141" s="2" t="s">
        <v>5</v>
      </c>
      <c r="B141" s="3">
        <v>13</v>
      </c>
      <c r="C141" s="4" t="str">
        <f>[2]Sheet1!C283</f>
        <v>Alameda</v>
      </c>
      <c r="D141" s="4" t="str">
        <f>[2]Sheet1!D283</f>
        <v>MAGNETIC INSIGHT, INC.</v>
      </c>
      <c r="E141" s="1">
        <f>[2]Sheet1!E283</f>
        <v>0</v>
      </c>
      <c r="F141" s="1">
        <f>[2]Sheet1!F283</f>
        <v>0</v>
      </c>
      <c r="G141" s="1">
        <f>[2]Sheet1!G283</f>
        <v>603466</v>
      </c>
      <c r="H141" s="1">
        <f>[2]Sheet1!H283</f>
        <v>348285</v>
      </c>
      <c r="I141" s="1">
        <f>[2]Sheet1!I283</f>
        <v>0</v>
      </c>
    </row>
    <row r="142" spans="1:9" customFormat="1" x14ac:dyDescent="0.25">
      <c r="A142" s="2" t="s">
        <v>5</v>
      </c>
      <c r="B142" s="3">
        <v>13</v>
      </c>
      <c r="C142" s="4" t="str">
        <f>[2]Sheet1!C284</f>
        <v>BERKELEY</v>
      </c>
      <c r="D142" s="4" t="str">
        <f>[2]Sheet1!D284</f>
        <v>ACTIVESITE PHARMACEUTICALS, INC.</v>
      </c>
      <c r="E142" s="1">
        <f>[2]Sheet1!E284</f>
        <v>699825</v>
      </c>
      <c r="F142" s="1">
        <f>[2]Sheet1!F284</f>
        <v>0</v>
      </c>
      <c r="G142" s="1">
        <f>[2]Sheet1!G284</f>
        <v>0</v>
      </c>
      <c r="H142" s="1">
        <f>[2]Sheet1!H284</f>
        <v>0</v>
      </c>
      <c r="I142" s="1">
        <f>[2]Sheet1!I284</f>
        <v>0</v>
      </c>
    </row>
    <row r="143" spans="1:9" customFormat="1" x14ac:dyDescent="0.25">
      <c r="A143" s="2" t="s">
        <v>5</v>
      </c>
      <c r="B143" s="3">
        <v>13</v>
      </c>
      <c r="C143" s="4" t="str">
        <f>[2]Sheet1!C285</f>
        <v>BERKELEY</v>
      </c>
      <c r="D143" s="4" t="str">
        <f>[2]Sheet1!D285</f>
        <v>ADHEREN, INC.</v>
      </c>
      <c r="E143" s="1">
        <f>[2]Sheet1!E285</f>
        <v>186751</v>
      </c>
      <c r="F143" s="1">
        <f>[2]Sheet1!F285</f>
        <v>182722</v>
      </c>
      <c r="G143" s="1">
        <f>[2]Sheet1!G285</f>
        <v>0</v>
      </c>
      <c r="H143" s="1">
        <f>[2]Sheet1!H285</f>
        <v>0</v>
      </c>
      <c r="I143" s="1">
        <f>[2]Sheet1!I285</f>
        <v>0</v>
      </c>
    </row>
    <row r="144" spans="1:9" customFormat="1" x14ac:dyDescent="0.25">
      <c r="A144" s="2" t="s">
        <v>5</v>
      </c>
      <c r="B144" s="3">
        <v>13</v>
      </c>
      <c r="C144" s="4" t="str">
        <f>[2]Sheet1!C286</f>
        <v>BERKELEY</v>
      </c>
      <c r="D144" s="4" t="str">
        <f>[2]Sheet1!D286</f>
        <v>ADURO BIOTECH</v>
      </c>
      <c r="E144" s="1">
        <f>[2]Sheet1!E286</f>
        <v>0</v>
      </c>
      <c r="F144" s="1">
        <f>[2]Sheet1!F286</f>
        <v>224878</v>
      </c>
      <c r="G144" s="1">
        <f>[2]Sheet1!G286</f>
        <v>0</v>
      </c>
      <c r="H144" s="1">
        <f>[2]Sheet1!H286</f>
        <v>0</v>
      </c>
      <c r="I144" s="1">
        <f>[2]Sheet1!I286</f>
        <v>0</v>
      </c>
    </row>
    <row r="145" spans="1:9" customFormat="1" x14ac:dyDescent="0.25">
      <c r="A145" s="2" t="s">
        <v>5</v>
      </c>
      <c r="B145" s="3">
        <v>13</v>
      </c>
      <c r="C145" s="4" t="str">
        <f>[2]Sheet1!C287</f>
        <v>BERKELEY</v>
      </c>
      <c r="D145" s="4" t="str">
        <f>[2]Sheet1!D287</f>
        <v>AEROSOL DYNAMICS, INC.</v>
      </c>
      <c r="E145" s="1">
        <f>[2]Sheet1!E287</f>
        <v>149758</v>
      </c>
      <c r="F145" s="1">
        <f>[2]Sheet1!F287</f>
        <v>83883</v>
      </c>
      <c r="G145" s="1">
        <f>[2]Sheet1!G287</f>
        <v>149280</v>
      </c>
      <c r="H145" s="1">
        <f>[2]Sheet1!H287</f>
        <v>0</v>
      </c>
      <c r="I145" s="1">
        <f>[2]Sheet1!I287</f>
        <v>518991</v>
      </c>
    </row>
    <row r="146" spans="1:9" customFormat="1" x14ac:dyDescent="0.25">
      <c r="A146" s="2" t="s">
        <v>5</v>
      </c>
      <c r="B146" s="3">
        <v>13</v>
      </c>
      <c r="C146" s="4" t="str">
        <f>[2]Sheet1!C288</f>
        <v>BERKELEY</v>
      </c>
      <c r="D146" s="4" t="str">
        <f>[2]Sheet1!D288</f>
        <v>AMERICAN NONSMOKERS' RIGHTS FOUNDATION</v>
      </c>
      <c r="E146" s="1">
        <f>[2]Sheet1!E288</f>
        <v>0</v>
      </c>
      <c r="F146" s="1">
        <f>[2]Sheet1!F288</f>
        <v>0</v>
      </c>
      <c r="G146" s="1">
        <f>[2]Sheet1!G288</f>
        <v>15000</v>
      </c>
      <c r="H146" s="1">
        <f>[2]Sheet1!H288</f>
        <v>0</v>
      </c>
      <c r="I146" s="1">
        <f>[2]Sheet1!I288</f>
        <v>0</v>
      </c>
    </row>
    <row r="147" spans="1:9" customFormat="1" x14ac:dyDescent="0.25">
      <c r="A147" s="2" t="s">
        <v>5</v>
      </c>
      <c r="B147" s="3">
        <v>13</v>
      </c>
      <c r="C147" s="4" t="str">
        <f>[2]Sheet1!C289</f>
        <v>BERKELEY</v>
      </c>
      <c r="D147" s="4" t="str">
        <f>[2]Sheet1!D289</f>
        <v>BERKELEY ANALYTICS, INC.</v>
      </c>
      <c r="E147" s="1">
        <f>[2]Sheet1!E289</f>
        <v>542313</v>
      </c>
      <c r="F147" s="1">
        <f>[2]Sheet1!F289</f>
        <v>532276</v>
      </c>
      <c r="G147" s="1">
        <f>[2]Sheet1!G289</f>
        <v>0</v>
      </c>
      <c r="H147" s="1">
        <f>[2]Sheet1!H289</f>
        <v>0</v>
      </c>
      <c r="I147" s="1">
        <f>[2]Sheet1!I289</f>
        <v>0</v>
      </c>
    </row>
    <row r="148" spans="1:9" customFormat="1" x14ac:dyDescent="0.25">
      <c r="A148" s="2" t="s">
        <v>5</v>
      </c>
      <c r="B148" s="3">
        <v>13</v>
      </c>
      <c r="C148" s="4" t="str">
        <f>[2]Sheet1!C290</f>
        <v>BERKELEY</v>
      </c>
      <c r="D148" s="4" t="str">
        <f>[2]Sheet1!D290</f>
        <v>BERKELEY MADONNA, INC.</v>
      </c>
      <c r="E148" s="1">
        <f>[2]Sheet1!E290</f>
        <v>0</v>
      </c>
      <c r="F148" s="1">
        <f>[2]Sheet1!F290</f>
        <v>0</v>
      </c>
      <c r="G148" s="1">
        <f>[2]Sheet1!G290</f>
        <v>0</v>
      </c>
      <c r="H148" s="1">
        <f>[2]Sheet1!H290</f>
        <v>0</v>
      </c>
      <c r="I148" s="1">
        <f>[2]Sheet1!I290</f>
        <v>168175</v>
      </c>
    </row>
    <row r="149" spans="1:9" customFormat="1" x14ac:dyDescent="0.25">
      <c r="A149" s="2" t="s">
        <v>5</v>
      </c>
      <c r="B149" s="3">
        <v>13</v>
      </c>
      <c r="C149" s="4" t="str">
        <f>[2]Sheet1!C291</f>
        <v>BERKELEY</v>
      </c>
      <c r="D149" s="4" t="str">
        <f>[2]Sheet1!D291</f>
        <v>C. LIGHT TECHNOLOGIES, INC.</v>
      </c>
      <c r="E149" s="1">
        <f>[2]Sheet1!E291</f>
        <v>0</v>
      </c>
      <c r="F149" s="1">
        <f>[2]Sheet1!F291</f>
        <v>0</v>
      </c>
      <c r="G149" s="1">
        <f>[2]Sheet1!G291</f>
        <v>0</v>
      </c>
      <c r="H149" s="1">
        <f>[2]Sheet1!H291</f>
        <v>249968</v>
      </c>
      <c r="I149" s="1">
        <f>[2]Sheet1!I291</f>
        <v>0</v>
      </c>
    </row>
    <row r="150" spans="1:9" customFormat="1" x14ac:dyDescent="0.25">
      <c r="A150" s="2" t="s">
        <v>5</v>
      </c>
      <c r="B150" s="3">
        <v>13</v>
      </c>
      <c r="C150" s="4" t="str">
        <f>[2]Sheet1!C292</f>
        <v>BERKELEY</v>
      </c>
      <c r="D150" s="4" t="str">
        <f>[2]Sheet1!D292</f>
        <v>CARIBOU BIOSCIENCES, INC.</v>
      </c>
      <c r="E150" s="1">
        <f>[2]Sheet1!E292</f>
        <v>158902</v>
      </c>
      <c r="F150" s="1">
        <f>[2]Sheet1!F292</f>
        <v>0</v>
      </c>
      <c r="G150" s="1">
        <f>[2]Sheet1!G292</f>
        <v>0</v>
      </c>
      <c r="H150" s="1">
        <f>[2]Sheet1!H292</f>
        <v>0</v>
      </c>
      <c r="I150" s="1">
        <f>[2]Sheet1!I292</f>
        <v>0</v>
      </c>
    </row>
    <row r="151" spans="1:9" customFormat="1" x14ac:dyDescent="0.25">
      <c r="A151" s="2" t="s">
        <v>5</v>
      </c>
      <c r="B151" s="3">
        <v>13</v>
      </c>
      <c r="C151" s="4" t="str">
        <f>[2]Sheet1!C293</f>
        <v>BERKELEY</v>
      </c>
      <c r="D151" s="4" t="str">
        <f>[2]Sheet1!D293</f>
        <v>CORRELIA BIOSYSTEMS, INC.</v>
      </c>
      <c r="E151" s="1">
        <f>[2]Sheet1!E293</f>
        <v>0</v>
      </c>
      <c r="F151" s="1">
        <f>[2]Sheet1!F293</f>
        <v>225000</v>
      </c>
      <c r="G151" s="1">
        <f>[2]Sheet1!G293</f>
        <v>225000</v>
      </c>
      <c r="H151" s="1">
        <f>[2]Sheet1!H293</f>
        <v>223898</v>
      </c>
      <c r="I151" s="1">
        <f>[2]Sheet1!I293</f>
        <v>0</v>
      </c>
    </row>
    <row r="152" spans="1:9" customFormat="1" x14ac:dyDescent="0.25">
      <c r="A152" s="2" t="s">
        <v>5</v>
      </c>
      <c r="B152" s="3">
        <v>13</v>
      </c>
      <c r="C152" s="4" t="str">
        <f>[2]Sheet1!C294</f>
        <v>BERKELEY</v>
      </c>
      <c r="D152" s="4" t="str">
        <f>[2]Sheet1!D294</f>
        <v>DYNAVAX TECHNOLOGIES CORPORATION</v>
      </c>
      <c r="E152" s="1">
        <f>[2]Sheet1!E294</f>
        <v>627986</v>
      </c>
      <c r="F152" s="1">
        <f>[2]Sheet1!F294</f>
        <v>227161</v>
      </c>
      <c r="G152" s="1">
        <f>[2]Sheet1!G294</f>
        <v>198117</v>
      </c>
      <c r="H152" s="1">
        <f>[2]Sheet1!H294</f>
        <v>530775</v>
      </c>
      <c r="I152" s="1">
        <f>[2]Sheet1!I294</f>
        <v>406490</v>
      </c>
    </row>
    <row r="153" spans="1:9" customFormat="1" x14ac:dyDescent="0.25">
      <c r="A153" s="2" t="s">
        <v>5</v>
      </c>
      <c r="B153" s="3">
        <v>13</v>
      </c>
      <c r="C153" s="4" t="str">
        <f>[2]Sheet1!C295</f>
        <v>BERKELEY</v>
      </c>
      <c r="D153" s="4" t="str">
        <f>[2]Sheet1!D295</f>
        <v>ENVIROMETRIX INSTRUMENTS, LLC</v>
      </c>
      <c r="E153" s="1">
        <f>[2]Sheet1!E295</f>
        <v>0</v>
      </c>
      <c r="F153" s="1">
        <f>[2]Sheet1!F295</f>
        <v>0</v>
      </c>
      <c r="G153" s="1">
        <f>[2]Sheet1!G295</f>
        <v>0</v>
      </c>
      <c r="H153" s="1">
        <f>[2]Sheet1!H295</f>
        <v>0</v>
      </c>
      <c r="I153" s="1">
        <f>[2]Sheet1!I295</f>
        <v>225000</v>
      </c>
    </row>
    <row r="154" spans="1:9" customFormat="1" x14ac:dyDescent="0.25">
      <c r="A154" s="2" t="s">
        <v>5</v>
      </c>
      <c r="B154" s="3">
        <v>13</v>
      </c>
      <c r="C154" s="4" t="str">
        <f>[2]Sheet1!C296</f>
        <v>BERKELEY</v>
      </c>
      <c r="D154" s="4" t="str">
        <f>[2]Sheet1!D296</f>
        <v>INTERNATIONAL COMPUTER SCIENCE INSTITUTE</v>
      </c>
      <c r="E154" s="1">
        <f>[2]Sheet1!E296</f>
        <v>175176</v>
      </c>
      <c r="F154" s="1">
        <f>[2]Sheet1!F296</f>
        <v>175176</v>
      </c>
      <c r="G154" s="1">
        <f>[2]Sheet1!G296</f>
        <v>175176</v>
      </c>
      <c r="H154" s="1">
        <f>[2]Sheet1!H296</f>
        <v>0</v>
      </c>
      <c r="I154" s="1">
        <f>[2]Sheet1!I296</f>
        <v>0</v>
      </c>
    </row>
    <row r="155" spans="1:9" customFormat="1" x14ac:dyDescent="0.25">
      <c r="A155" s="2" t="s">
        <v>5</v>
      </c>
      <c r="B155" s="3">
        <v>13</v>
      </c>
      <c r="C155" s="4" t="str">
        <f>[2]Sheet1!C297</f>
        <v>BERKELEY</v>
      </c>
      <c r="D155" s="4" t="str">
        <f>[2]Sheet1!D297</f>
        <v>IQ ENGINES, INC.</v>
      </c>
      <c r="E155" s="1">
        <f>[2]Sheet1!E297</f>
        <v>499358</v>
      </c>
      <c r="F155" s="1">
        <f>[2]Sheet1!F297</f>
        <v>0</v>
      </c>
      <c r="G155" s="1">
        <f>[2]Sheet1!G297</f>
        <v>0</v>
      </c>
      <c r="H155" s="1">
        <f>[2]Sheet1!H297</f>
        <v>0</v>
      </c>
      <c r="I155" s="1">
        <f>[2]Sheet1!I297</f>
        <v>0</v>
      </c>
    </row>
    <row r="156" spans="1:9" customFormat="1" x14ac:dyDescent="0.25">
      <c r="A156" s="2" t="s">
        <v>5</v>
      </c>
      <c r="B156" s="3">
        <v>13</v>
      </c>
      <c r="C156" s="4" t="str">
        <f>[2]Sheet1!C298</f>
        <v>BERKELEY</v>
      </c>
      <c r="D156" s="4" t="str">
        <f>[2]Sheet1!D298</f>
        <v>KIZOOM LABS</v>
      </c>
      <c r="E156" s="1">
        <f>[2]Sheet1!E298</f>
        <v>249337</v>
      </c>
      <c r="F156" s="1">
        <f>[2]Sheet1!F298</f>
        <v>249058</v>
      </c>
      <c r="G156" s="1">
        <f>[2]Sheet1!G298</f>
        <v>0</v>
      </c>
      <c r="H156" s="1">
        <f>[2]Sheet1!H298</f>
        <v>0</v>
      </c>
      <c r="I156" s="1">
        <f>[2]Sheet1!I298</f>
        <v>0</v>
      </c>
    </row>
    <row r="157" spans="1:9" customFormat="1" x14ac:dyDescent="0.25">
      <c r="A157" s="2" t="s">
        <v>5</v>
      </c>
      <c r="B157" s="3">
        <v>13</v>
      </c>
      <c r="C157" s="4" t="str">
        <f>[2]Sheet1!C299</f>
        <v>BERKELEY</v>
      </c>
      <c r="D157" s="4" t="str">
        <f>[2]Sheet1!D299</f>
        <v>MODULAR BIONICS, INC.</v>
      </c>
      <c r="E157" s="1">
        <f>[2]Sheet1!E299</f>
        <v>264378</v>
      </c>
      <c r="F157" s="1">
        <f>[2]Sheet1!F299</f>
        <v>248310</v>
      </c>
      <c r="G157" s="1">
        <f>[2]Sheet1!G299</f>
        <v>25000</v>
      </c>
      <c r="H157" s="1">
        <f>[2]Sheet1!H299</f>
        <v>0</v>
      </c>
      <c r="I157" s="1">
        <f>[2]Sheet1!I299</f>
        <v>0</v>
      </c>
    </row>
    <row r="158" spans="1:9" customFormat="1" x14ac:dyDescent="0.25">
      <c r="A158" s="2" t="s">
        <v>5</v>
      </c>
      <c r="B158" s="3">
        <v>13</v>
      </c>
      <c r="C158" s="4" t="str">
        <f>[2]Sheet1!C300</f>
        <v>BERKELEY</v>
      </c>
      <c r="D158" s="4" t="str">
        <f>[2]Sheet1!D300</f>
        <v>NANONERVE, INC.</v>
      </c>
      <c r="E158" s="1">
        <f>[2]Sheet1!E300</f>
        <v>663315</v>
      </c>
      <c r="F158" s="1">
        <f>[2]Sheet1!F300</f>
        <v>512179</v>
      </c>
      <c r="G158" s="1">
        <f>[2]Sheet1!G300</f>
        <v>175658</v>
      </c>
      <c r="H158" s="1">
        <f>[2]Sheet1!H300</f>
        <v>0</v>
      </c>
      <c r="I158" s="1">
        <f>[2]Sheet1!I300</f>
        <v>0</v>
      </c>
    </row>
    <row r="159" spans="1:9" customFormat="1" x14ac:dyDescent="0.25">
      <c r="A159" s="2" t="s">
        <v>5</v>
      </c>
      <c r="B159" s="3">
        <v>13</v>
      </c>
      <c r="C159" s="4" t="str">
        <f>[2]Sheet1!C301</f>
        <v>BERKELEY</v>
      </c>
      <c r="D159" s="4" t="str">
        <f>[2]Sheet1!D301</f>
        <v>O. N. DIAGNOSTICS, LLC</v>
      </c>
      <c r="E159" s="1">
        <f>[2]Sheet1!E301</f>
        <v>0</v>
      </c>
      <c r="F159" s="1">
        <f>[2]Sheet1!F301</f>
        <v>825000</v>
      </c>
      <c r="G159" s="1">
        <f>[2]Sheet1!G301</f>
        <v>600000</v>
      </c>
      <c r="H159" s="1">
        <f>[2]Sheet1!H301</f>
        <v>600000</v>
      </c>
      <c r="I159" s="1">
        <f>[2]Sheet1!I301</f>
        <v>0</v>
      </c>
    </row>
    <row r="160" spans="1:9" customFormat="1" x14ac:dyDescent="0.25">
      <c r="A160" s="2" t="s">
        <v>5</v>
      </c>
      <c r="B160" s="3">
        <v>13</v>
      </c>
      <c r="C160" s="4" t="str">
        <f>[2]Sheet1!C302</f>
        <v>BERKELEY</v>
      </c>
      <c r="D160" s="4" t="str">
        <f>[2]Sheet1!D302</f>
        <v>PICOYUNE</v>
      </c>
      <c r="E160" s="1">
        <f>[2]Sheet1!E302</f>
        <v>0</v>
      </c>
      <c r="F160" s="1">
        <f>[2]Sheet1!F302</f>
        <v>149100</v>
      </c>
      <c r="G160" s="1">
        <f>[2]Sheet1!G302</f>
        <v>598751</v>
      </c>
      <c r="H160" s="1">
        <f>[2]Sheet1!H302</f>
        <v>435831</v>
      </c>
      <c r="I160" s="1">
        <f>[2]Sheet1!I302</f>
        <v>0</v>
      </c>
    </row>
    <row r="161" spans="1:9" customFormat="1" x14ac:dyDescent="0.25">
      <c r="A161" s="2" t="s">
        <v>5</v>
      </c>
      <c r="B161" s="3">
        <v>13</v>
      </c>
      <c r="C161" s="4" t="str">
        <f>[2]Sheet1!C303</f>
        <v>BERKELEY</v>
      </c>
      <c r="D161" s="4" t="str">
        <f>[2]Sheet1!D303</f>
        <v>SAFELYYOU, INC.</v>
      </c>
      <c r="E161" s="1">
        <f>[2]Sheet1!E303</f>
        <v>0</v>
      </c>
      <c r="F161" s="1">
        <f>[2]Sheet1!F303</f>
        <v>0</v>
      </c>
      <c r="G161" s="1">
        <f>[2]Sheet1!G303</f>
        <v>0</v>
      </c>
      <c r="H161" s="1">
        <f>[2]Sheet1!H303</f>
        <v>0</v>
      </c>
      <c r="I161" s="1">
        <f>[2]Sheet1!I303</f>
        <v>150000</v>
      </c>
    </row>
    <row r="162" spans="1:9" customFormat="1" x14ac:dyDescent="0.25">
      <c r="A162" s="2" t="s">
        <v>5</v>
      </c>
      <c r="B162" s="3">
        <v>13</v>
      </c>
      <c r="C162" s="4" t="str">
        <f>[2]Sheet1!C304</f>
        <v>BERKELEY</v>
      </c>
      <c r="D162" s="4" t="str">
        <f>[2]Sheet1!D304</f>
        <v>SILICOG</v>
      </c>
      <c r="E162" s="1">
        <f>[2]Sheet1!E304</f>
        <v>0</v>
      </c>
      <c r="F162" s="1">
        <f>[2]Sheet1!F304</f>
        <v>350059</v>
      </c>
      <c r="G162" s="1">
        <f>[2]Sheet1!G304</f>
        <v>0</v>
      </c>
      <c r="H162" s="1">
        <f>[2]Sheet1!H304</f>
        <v>0</v>
      </c>
      <c r="I162" s="1">
        <f>[2]Sheet1!I304</f>
        <v>0</v>
      </c>
    </row>
    <row r="163" spans="1:9" customFormat="1" x14ac:dyDescent="0.25">
      <c r="A163" s="2" t="s">
        <v>5</v>
      </c>
      <c r="B163" s="3">
        <v>13</v>
      </c>
      <c r="C163" s="4" t="str">
        <f>[2]Sheet1!C305</f>
        <v>BERKELEY</v>
      </c>
      <c r="D163" s="4" t="str">
        <f>[2]Sheet1!D305</f>
        <v>SOLANO PHARMACEUTICALS, INC.</v>
      </c>
      <c r="E163" s="1">
        <f>[2]Sheet1!E305</f>
        <v>0</v>
      </c>
      <c r="F163" s="1">
        <f>[2]Sheet1!F305</f>
        <v>225959</v>
      </c>
      <c r="G163" s="1">
        <f>[2]Sheet1!G305</f>
        <v>0</v>
      </c>
      <c r="H163" s="1">
        <f>[2]Sheet1!H305</f>
        <v>0</v>
      </c>
      <c r="I163" s="1">
        <f>[2]Sheet1!I305</f>
        <v>0</v>
      </c>
    </row>
    <row r="164" spans="1:9" customFormat="1" x14ac:dyDescent="0.25">
      <c r="A164" s="2" t="s">
        <v>5</v>
      </c>
      <c r="B164" s="3">
        <v>13</v>
      </c>
      <c r="C164" s="4" t="str">
        <f>[2]Sheet1!C306</f>
        <v>BERKELEY</v>
      </c>
      <c r="D164" s="4" t="str">
        <f>[2]Sheet1!D306</f>
        <v>SYNVIVIA, INC.</v>
      </c>
      <c r="E164" s="1">
        <f>[2]Sheet1!E306</f>
        <v>0</v>
      </c>
      <c r="F164" s="1">
        <f>[2]Sheet1!F306</f>
        <v>0</v>
      </c>
      <c r="G164" s="1">
        <f>[2]Sheet1!G306</f>
        <v>0</v>
      </c>
      <c r="H164" s="1">
        <f>[2]Sheet1!H306</f>
        <v>295172</v>
      </c>
      <c r="I164" s="1">
        <f>[2]Sheet1!I306</f>
        <v>0</v>
      </c>
    </row>
    <row r="165" spans="1:9" customFormat="1" x14ac:dyDescent="0.25">
      <c r="A165" s="2" t="s">
        <v>5</v>
      </c>
      <c r="B165" s="3">
        <v>13</v>
      </c>
      <c r="C165" s="4" t="str">
        <f>[2]Sheet1!C307</f>
        <v>BERKELEY</v>
      </c>
      <c r="D165" s="4" t="str">
        <f>[2]Sheet1!D307</f>
        <v>UNIVERSITY OF CALIF-LAWRENC BERKELEY LAB</v>
      </c>
      <c r="E165" s="1">
        <f>[2]Sheet1!E307</f>
        <v>27116291</v>
      </c>
      <c r="F165" s="1">
        <f>[2]Sheet1!F307</f>
        <v>26001837</v>
      </c>
      <c r="G165" s="1">
        <f>[2]Sheet1!G307</f>
        <v>22207776</v>
      </c>
      <c r="H165" s="1">
        <f>[2]Sheet1!H307</f>
        <v>22010730</v>
      </c>
      <c r="I165" s="1">
        <f>[2]Sheet1!I307</f>
        <v>25864464</v>
      </c>
    </row>
    <row r="166" spans="1:9" customFormat="1" x14ac:dyDescent="0.25">
      <c r="A166" s="2" t="s">
        <v>5</v>
      </c>
      <c r="B166" s="3">
        <v>13</v>
      </c>
      <c r="C166" s="4" t="str">
        <f>[2]Sheet1!C308</f>
        <v>BERKELEY</v>
      </c>
      <c r="D166" s="4" t="str">
        <f>[2]Sheet1!D308</f>
        <v>UNIVERSITY OF CALIFORNIA BERKELEY</v>
      </c>
      <c r="E166" s="1">
        <f>[2]Sheet1!E308</f>
        <v>119785503</v>
      </c>
      <c r="F166" s="1">
        <f>[2]Sheet1!F308</f>
        <v>122512152</v>
      </c>
      <c r="G166" s="1">
        <f>[2]Sheet1!G308</f>
        <v>122383589</v>
      </c>
      <c r="H166" s="1">
        <f>[2]Sheet1!H308</f>
        <v>125896302</v>
      </c>
      <c r="I166" s="1">
        <f>[2]Sheet1!I308</f>
        <v>126789875</v>
      </c>
    </row>
    <row r="167" spans="1:9" customFormat="1" x14ac:dyDescent="0.25">
      <c r="A167" s="2" t="s">
        <v>5</v>
      </c>
      <c r="B167" s="3">
        <v>13</v>
      </c>
      <c r="C167" s="4" t="str">
        <f>[2]Sheet1!C309</f>
        <v>BERKELEY</v>
      </c>
      <c r="D167" s="4" t="str">
        <f>[2]Sheet1!D309</f>
        <v>VALITOR, INC.</v>
      </c>
      <c r="E167" s="1">
        <f>[2]Sheet1!E309</f>
        <v>310870</v>
      </c>
      <c r="F167" s="1">
        <f>[2]Sheet1!F309</f>
        <v>716719</v>
      </c>
      <c r="G167" s="1">
        <f>[2]Sheet1!G309</f>
        <v>782937</v>
      </c>
      <c r="H167" s="1">
        <f>[2]Sheet1!H309</f>
        <v>570545</v>
      </c>
      <c r="I167" s="1">
        <f>[2]Sheet1!I309</f>
        <v>257069</v>
      </c>
    </row>
    <row r="168" spans="1:9" customFormat="1" x14ac:dyDescent="0.25">
      <c r="A168" s="2" t="s">
        <v>5</v>
      </c>
      <c r="B168" s="3">
        <v>13</v>
      </c>
      <c r="C168" s="4" t="str">
        <f>[2]Sheet1!C310</f>
        <v>BERKELEY</v>
      </c>
      <c r="D168" s="4" t="str">
        <f>[2]Sheet1!D310</f>
        <v>VISDEX CORPORATION</v>
      </c>
      <c r="E168" s="1">
        <f>[2]Sheet1!E310</f>
        <v>404061</v>
      </c>
      <c r="F168" s="1">
        <f>[2]Sheet1!F310</f>
        <v>396465</v>
      </c>
      <c r="G168" s="1">
        <f>[2]Sheet1!G310</f>
        <v>0</v>
      </c>
      <c r="H168" s="1">
        <f>[2]Sheet1!H310</f>
        <v>0</v>
      </c>
      <c r="I168" s="1">
        <f>[2]Sheet1!I310</f>
        <v>0</v>
      </c>
    </row>
    <row r="169" spans="1:9" customFormat="1" x14ac:dyDescent="0.25">
      <c r="A169" s="2" t="s">
        <v>5</v>
      </c>
      <c r="B169" s="3">
        <v>13</v>
      </c>
      <c r="C169" s="4" t="str">
        <f>[2]Sheet1!C311</f>
        <v>BERKELEY</v>
      </c>
      <c r="D169" s="4" t="str">
        <f>[2]Sheet1!D311</f>
        <v>VISIONIZE LLC</v>
      </c>
      <c r="E169" s="1">
        <f>[2]Sheet1!E311</f>
        <v>0</v>
      </c>
      <c r="F169" s="1">
        <f>[2]Sheet1!F311</f>
        <v>0</v>
      </c>
      <c r="G169" s="1">
        <f>[2]Sheet1!G311</f>
        <v>0</v>
      </c>
      <c r="H169" s="1">
        <f>[2]Sheet1!H311</f>
        <v>0</v>
      </c>
      <c r="I169" s="1">
        <f>[2]Sheet1!I311</f>
        <v>220062</v>
      </c>
    </row>
    <row r="170" spans="1:9" customFormat="1" x14ac:dyDescent="0.25">
      <c r="A170" s="2" t="s">
        <v>5</v>
      </c>
      <c r="B170" s="3">
        <v>13</v>
      </c>
      <c r="C170" s="4" t="str">
        <f>[2]Sheet1!C312</f>
        <v>BERKELEY</v>
      </c>
      <c r="D170" s="4" t="str">
        <f>[2]Sheet1!D312</f>
        <v>XALUD THERAPEUTICS, INC.</v>
      </c>
      <c r="E170" s="1">
        <f>[2]Sheet1!E312</f>
        <v>1290905</v>
      </c>
      <c r="F170" s="1">
        <f>[2]Sheet1!F312</f>
        <v>950102</v>
      </c>
      <c r="G170" s="1">
        <f>[2]Sheet1!G312</f>
        <v>0</v>
      </c>
      <c r="H170" s="1">
        <f>[2]Sheet1!H312</f>
        <v>0</v>
      </c>
      <c r="I170" s="1">
        <f>[2]Sheet1!I312</f>
        <v>0</v>
      </c>
    </row>
    <row r="171" spans="1:9" customFormat="1" x14ac:dyDescent="0.25">
      <c r="A171" s="2" t="s">
        <v>5</v>
      </c>
      <c r="B171" s="3">
        <v>13</v>
      </c>
      <c r="C171" s="4" t="str">
        <f>[2]Sheet1!C313</f>
        <v>BERKELEY</v>
      </c>
      <c r="D171" s="4" t="str">
        <f>[2]Sheet1!D313</f>
        <v>XOMA CORPORATION</v>
      </c>
      <c r="E171" s="1">
        <f>[2]Sheet1!E313</f>
        <v>17909259</v>
      </c>
      <c r="F171" s="1">
        <f>[2]Sheet1!F313</f>
        <v>32735874</v>
      </c>
      <c r="G171" s="1">
        <f>[2]Sheet1!G313</f>
        <v>9137682</v>
      </c>
      <c r="H171" s="1">
        <f>[2]Sheet1!H313</f>
        <v>0</v>
      </c>
      <c r="I171" s="1">
        <f>[2]Sheet1!I313</f>
        <v>0</v>
      </c>
    </row>
    <row r="172" spans="1:9" customFormat="1" x14ac:dyDescent="0.25">
      <c r="A172" s="2" t="s">
        <v>5</v>
      </c>
      <c r="B172" s="3">
        <v>13</v>
      </c>
      <c r="C172" s="4" t="str">
        <f>[2]Sheet1!C314</f>
        <v>BERKELEY</v>
      </c>
      <c r="D172" s="4" t="str">
        <f>[2]Sheet1!D314</f>
        <v>ZEPHYRUS BIOSCIENCES, INC.</v>
      </c>
      <c r="E172" s="1">
        <f>[2]Sheet1!E314</f>
        <v>0</v>
      </c>
      <c r="F172" s="1">
        <f>[2]Sheet1!F314</f>
        <v>349917</v>
      </c>
      <c r="G172" s="1">
        <f>[2]Sheet1!G314</f>
        <v>0</v>
      </c>
      <c r="H172" s="1">
        <f>[2]Sheet1!H314</f>
        <v>0</v>
      </c>
      <c r="I172" s="1">
        <f>[2]Sheet1!I314</f>
        <v>0</v>
      </c>
    </row>
    <row r="173" spans="1:9" customFormat="1" x14ac:dyDescent="0.25">
      <c r="A173" s="2" t="s">
        <v>5</v>
      </c>
      <c r="B173" s="3">
        <v>13</v>
      </c>
      <c r="C173" s="4" t="str">
        <f>[2]Sheet1!C315</f>
        <v>EMERYVILLE</v>
      </c>
      <c r="D173" s="4" t="str">
        <f>[2]Sheet1!D315</f>
        <v>ADAMAS PHARMACEUTICALS, INC.</v>
      </c>
      <c r="E173" s="1">
        <f>[2]Sheet1!E315</f>
        <v>128625</v>
      </c>
      <c r="F173" s="1">
        <f>[2]Sheet1!F315</f>
        <v>509329</v>
      </c>
      <c r="G173" s="1">
        <f>[2]Sheet1!G315</f>
        <v>483247</v>
      </c>
      <c r="H173" s="1">
        <f>[2]Sheet1!H315</f>
        <v>0</v>
      </c>
      <c r="I173" s="1">
        <f>[2]Sheet1!I315</f>
        <v>0</v>
      </c>
    </row>
    <row r="174" spans="1:9" customFormat="1" x14ac:dyDescent="0.25">
      <c r="A174" s="2" t="s">
        <v>5</v>
      </c>
      <c r="B174" s="3">
        <v>13</v>
      </c>
      <c r="C174" s="4" t="str">
        <f>[2]Sheet1!C316</f>
        <v>EMERYVILLE</v>
      </c>
      <c r="D174" s="4" t="str">
        <f>[2]Sheet1!D316</f>
        <v>CRYSTAL BIOSCIENCE, INC.</v>
      </c>
      <c r="E174" s="1">
        <f>[2]Sheet1!E316</f>
        <v>775844</v>
      </c>
      <c r="F174" s="1">
        <f>[2]Sheet1!F316</f>
        <v>0</v>
      </c>
      <c r="G174" s="1">
        <f>[2]Sheet1!G316</f>
        <v>0</v>
      </c>
      <c r="H174" s="1">
        <f>[2]Sheet1!H316</f>
        <v>216897</v>
      </c>
      <c r="I174" s="1">
        <f>[2]Sheet1!I316</f>
        <v>0</v>
      </c>
    </row>
    <row r="175" spans="1:9" customFormat="1" x14ac:dyDescent="0.25">
      <c r="A175" s="2" t="s">
        <v>5</v>
      </c>
      <c r="B175" s="3">
        <v>13</v>
      </c>
      <c r="C175" s="4" t="str">
        <f>[2]Sheet1!C317</f>
        <v>EMERYVILLE</v>
      </c>
      <c r="D175" s="4" t="str">
        <f>[2]Sheet1!D317</f>
        <v>DIASSESS</v>
      </c>
      <c r="E175" s="1">
        <f>[2]Sheet1!E317</f>
        <v>0</v>
      </c>
      <c r="F175" s="1">
        <f>[2]Sheet1!F317</f>
        <v>299748</v>
      </c>
      <c r="G175" s="1">
        <f>[2]Sheet1!G317</f>
        <v>299748</v>
      </c>
      <c r="H175" s="1">
        <f>[2]Sheet1!H317</f>
        <v>707926</v>
      </c>
      <c r="I175" s="1">
        <f>[2]Sheet1!I317</f>
        <v>1412825</v>
      </c>
    </row>
    <row r="176" spans="1:9" customFormat="1" x14ac:dyDescent="0.25">
      <c r="A176" s="2" t="s">
        <v>5</v>
      </c>
      <c r="B176" s="3">
        <v>13</v>
      </c>
      <c r="C176" s="4" t="str">
        <f>[2]Sheet1!C318</f>
        <v>EMERYVILLE</v>
      </c>
      <c r="D176" s="4" t="str">
        <f>[2]Sheet1!D318</f>
        <v>ERNEST GALLO CLINIC AND RESEARCH CENTER</v>
      </c>
      <c r="E176" s="1">
        <f>[2]Sheet1!E318</f>
        <v>10054415</v>
      </c>
      <c r="F176" s="1">
        <f>[2]Sheet1!F318</f>
        <v>2487500</v>
      </c>
      <c r="G176" s="1">
        <f>[2]Sheet1!G318</f>
        <v>0</v>
      </c>
      <c r="H176" s="1">
        <f>[2]Sheet1!H318</f>
        <v>0</v>
      </c>
      <c r="I176" s="1">
        <f>[2]Sheet1!I318</f>
        <v>0</v>
      </c>
    </row>
    <row r="177" spans="1:9" customFormat="1" x14ac:dyDescent="0.25">
      <c r="A177" s="2" t="s">
        <v>5</v>
      </c>
      <c r="B177" s="3">
        <v>13</v>
      </c>
      <c r="C177" s="4" t="str">
        <f>[2]Sheet1!C319</f>
        <v>EMERYVILLE</v>
      </c>
      <c r="D177" s="4" t="str">
        <f>[2]Sheet1!D319</f>
        <v>KINEMED, INC.</v>
      </c>
      <c r="E177" s="1">
        <f>[2]Sheet1!E319</f>
        <v>225087</v>
      </c>
      <c r="F177" s="1">
        <f>[2]Sheet1!F319</f>
        <v>0</v>
      </c>
      <c r="G177" s="1">
        <f>[2]Sheet1!G319</f>
        <v>0</v>
      </c>
      <c r="H177" s="1">
        <f>[2]Sheet1!H319</f>
        <v>0</v>
      </c>
      <c r="I177" s="1">
        <f>[2]Sheet1!I319</f>
        <v>0</v>
      </c>
    </row>
    <row r="178" spans="1:9" customFormat="1" x14ac:dyDescent="0.25">
      <c r="A178" s="2" t="s">
        <v>5</v>
      </c>
      <c r="B178" s="3">
        <v>13</v>
      </c>
      <c r="C178" s="4" t="str">
        <f>[2]Sheet1!C320</f>
        <v>EMERYVILLE</v>
      </c>
      <c r="D178" s="4" t="str">
        <f>[2]Sheet1!D320</f>
        <v>MERCATOR MEDSYSTEMS, INC.</v>
      </c>
      <c r="E178" s="1">
        <f>[2]Sheet1!E320</f>
        <v>1173555</v>
      </c>
      <c r="F178" s="1">
        <f>[2]Sheet1!F320</f>
        <v>1088602</v>
      </c>
      <c r="G178" s="1">
        <f>[2]Sheet1!G320</f>
        <v>0</v>
      </c>
      <c r="H178" s="1">
        <f>[2]Sheet1!H320</f>
        <v>0</v>
      </c>
      <c r="I178" s="1">
        <f>[2]Sheet1!I320</f>
        <v>0</v>
      </c>
    </row>
    <row r="179" spans="1:9" customFormat="1" x14ac:dyDescent="0.25">
      <c r="A179" s="2" t="s">
        <v>5</v>
      </c>
      <c r="B179" s="3">
        <v>13</v>
      </c>
      <c r="C179" s="4" t="str">
        <f>[2]Sheet1!C321</f>
        <v>EMERYVILLE</v>
      </c>
      <c r="D179" s="4" t="str">
        <f>[2]Sheet1!D321</f>
        <v>NEWOMICS, INC</v>
      </c>
      <c r="E179" s="1">
        <f>[2]Sheet1!E321</f>
        <v>525000</v>
      </c>
      <c r="F179" s="1">
        <f>[2]Sheet1!F321</f>
        <v>1216621</v>
      </c>
      <c r="G179" s="1">
        <f>[2]Sheet1!G321</f>
        <v>1741621</v>
      </c>
      <c r="H179" s="1">
        <f>[2]Sheet1!H321</f>
        <v>2185210</v>
      </c>
      <c r="I179" s="1">
        <f>[2]Sheet1!I321</f>
        <v>1563752</v>
      </c>
    </row>
    <row r="180" spans="1:9" customFormat="1" x14ac:dyDescent="0.25">
      <c r="A180" s="2" t="s">
        <v>5</v>
      </c>
      <c r="B180" s="3">
        <v>13</v>
      </c>
      <c r="C180" s="4" t="str">
        <f>[2]Sheet1!C322</f>
        <v>EMERYVILLE</v>
      </c>
      <c r="D180" s="4" t="str">
        <f>[2]Sheet1!D322</f>
        <v>RADIANT GENOMICS, INC.</v>
      </c>
      <c r="E180" s="1">
        <f>[2]Sheet1!E322</f>
        <v>148262</v>
      </c>
      <c r="F180" s="1">
        <f>[2]Sheet1!F322</f>
        <v>211500</v>
      </c>
      <c r="G180" s="1">
        <f>[2]Sheet1!G322</f>
        <v>852323</v>
      </c>
      <c r="H180" s="1">
        <f>[2]Sheet1!H322</f>
        <v>749000</v>
      </c>
      <c r="I180" s="1">
        <f>[2]Sheet1!I322</f>
        <v>542276</v>
      </c>
    </row>
    <row r="181" spans="1:9" customFormat="1" x14ac:dyDescent="0.25">
      <c r="A181" s="2" t="s">
        <v>5</v>
      </c>
      <c r="B181" s="3">
        <v>13</v>
      </c>
      <c r="C181" s="4" t="str">
        <f>[2]Sheet1!C323</f>
        <v>OAKLAND</v>
      </c>
      <c r="D181" s="4" t="str">
        <f>[2]Sheet1!D323</f>
        <v>ASIAN PACIFIC PARTNERS/EMPOWER/ADV/LDSHP</v>
      </c>
      <c r="E181" s="1">
        <f>[2]Sheet1!E323</f>
        <v>313281</v>
      </c>
      <c r="F181" s="1">
        <f>[2]Sheet1!F323</f>
        <v>300920</v>
      </c>
      <c r="G181" s="1">
        <f>[2]Sheet1!G323</f>
        <v>292138</v>
      </c>
      <c r="H181" s="1">
        <f>[2]Sheet1!H323</f>
        <v>0</v>
      </c>
      <c r="I181" s="1">
        <f>[2]Sheet1!I323</f>
        <v>0</v>
      </c>
    </row>
    <row r="182" spans="1:9" customFormat="1" x14ac:dyDescent="0.25">
      <c r="A182" s="2" t="s">
        <v>5</v>
      </c>
      <c r="B182" s="3">
        <v>13</v>
      </c>
      <c r="C182" s="4" t="str">
        <f>[2]Sheet1!C324</f>
        <v>OAKLAND</v>
      </c>
      <c r="D182" s="4" t="str">
        <f>[2]Sheet1!D324</f>
        <v>ASSOCIATION/ASIAN PACIFIC CMTY HLTH ORGS</v>
      </c>
      <c r="E182" s="1">
        <f>[2]Sheet1!E324</f>
        <v>632318</v>
      </c>
      <c r="F182" s="1">
        <f>[2]Sheet1!F324</f>
        <v>603710</v>
      </c>
      <c r="G182" s="1">
        <f>[2]Sheet1!G324</f>
        <v>583982</v>
      </c>
      <c r="H182" s="1">
        <f>[2]Sheet1!H324</f>
        <v>0</v>
      </c>
      <c r="I182" s="1">
        <f>[2]Sheet1!I324</f>
        <v>0</v>
      </c>
    </row>
    <row r="183" spans="1:9" customFormat="1" x14ac:dyDescent="0.25">
      <c r="A183" s="2" t="s">
        <v>5</v>
      </c>
      <c r="B183" s="3">
        <v>13</v>
      </c>
      <c r="C183" s="4" t="str">
        <f>[2]Sheet1!C325</f>
        <v>OAKLAND</v>
      </c>
      <c r="D183" s="4" t="str">
        <f>[2]Sheet1!D325</f>
        <v>AVEXEGEN THERAPEUTICS, INC.</v>
      </c>
      <c r="E183" s="1">
        <f>[2]Sheet1!E325</f>
        <v>0</v>
      </c>
      <c r="F183" s="1">
        <f>[2]Sheet1!F325</f>
        <v>0</v>
      </c>
      <c r="G183" s="1">
        <f>[2]Sheet1!G325</f>
        <v>0</v>
      </c>
      <c r="H183" s="1">
        <f>[2]Sheet1!H325</f>
        <v>225000</v>
      </c>
      <c r="I183" s="1">
        <f>[2]Sheet1!I325</f>
        <v>0</v>
      </c>
    </row>
    <row r="184" spans="1:9" customFormat="1" x14ac:dyDescent="0.25">
      <c r="A184" s="2" t="s">
        <v>5</v>
      </c>
      <c r="B184" s="3">
        <v>13</v>
      </c>
      <c r="C184" s="4" t="str">
        <f>[2]Sheet1!C326</f>
        <v>OAKLAND</v>
      </c>
      <c r="D184" s="4" t="str">
        <f>[2]Sheet1!D326</f>
        <v>BAY AREA TUMOR INSTITUTE</v>
      </c>
      <c r="E184" s="1">
        <f>[2]Sheet1!E326</f>
        <v>486165</v>
      </c>
      <c r="F184" s="1">
        <f>[2]Sheet1!F326</f>
        <v>779747</v>
      </c>
      <c r="G184" s="1">
        <f>[2]Sheet1!G326</f>
        <v>667500</v>
      </c>
      <c r="H184" s="1">
        <f>[2]Sheet1!H326</f>
        <v>730000</v>
      </c>
      <c r="I184" s="1">
        <f>[2]Sheet1!I326</f>
        <v>690000</v>
      </c>
    </row>
    <row r="185" spans="1:9" customFormat="1" x14ac:dyDescent="0.25">
      <c r="A185" s="2" t="s">
        <v>5</v>
      </c>
      <c r="B185" s="3">
        <v>13</v>
      </c>
      <c r="C185" s="4" t="str">
        <f>[2]Sheet1!C327</f>
        <v>OAKLAND</v>
      </c>
      <c r="D185" s="4" t="str">
        <f>[2]Sheet1!D327</f>
        <v>CELL DATA SCIENCES, INC.</v>
      </c>
      <c r="E185" s="1">
        <f>[2]Sheet1!E327</f>
        <v>0</v>
      </c>
      <c r="F185" s="1">
        <f>[2]Sheet1!F327</f>
        <v>0</v>
      </c>
      <c r="G185" s="1">
        <f>[2]Sheet1!G327</f>
        <v>180000</v>
      </c>
      <c r="H185" s="1">
        <f>[2]Sheet1!H327</f>
        <v>0</v>
      </c>
      <c r="I185" s="1">
        <f>[2]Sheet1!I327</f>
        <v>960637</v>
      </c>
    </row>
    <row r="186" spans="1:9" customFormat="1" x14ac:dyDescent="0.25">
      <c r="A186" s="2" t="s">
        <v>5</v>
      </c>
      <c r="B186" s="3">
        <v>13</v>
      </c>
      <c r="C186" s="4" t="str">
        <f>[2]Sheet1!C328</f>
        <v>OAKLAND</v>
      </c>
      <c r="D186" s="4" t="str">
        <f>[2]Sheet1!D328</f>
        <v>CHILDREN'S HOSPITAL &amp; RES CTR AT OAKLAND</v>
      </c>
      <c r="E186" s="1">
        <f>[2]Sheet1!E328</f>
        <v>28476448</v>
      </c>
      <c r="F186" s="1">
        <f>[2]Sheet1!F328</f>
        <v>24801038</v>
      </c>
      <c r="G186" s="1">
        <f>[2]Sheet1!G328</f>
        <v>20652418</v>
      </c>
      <c r="H186" s="1">
        <f>[2]Sheet1!H328</f>
        <v>19485850</v>
      </c>
      <c r="I186" s="1">
        <f>[2]Sheet1!I328</f>
        <v>15520646</v>
      </c>
    </row>
    <row r="187" spans="1:9" customFormat="1" x14ac:dyDescent="0.25">
      <c r="A187" s="2" t="s">
        <v>5</v>
      </c>
      <c r="B187" s="3">
        <v>13</v>
      </c>
      <c r="C187" s="4" t="str">
        <f>[2]Sheet1!C329</f>
        <v>OAKLAND</v>
      </c>
      <c r="D187" s="4" t="str">
        <f>[2]Sheet1!D329</f>
        <v>DFUSION, INC.</v>
      </c>
      <c r="E187" s="1">
        <f>[2]Sheet1!E329</f>
        <v>0</v>
      </c>
      <c r="F187" s="1">
        <f>[2]Sheet1!F329</f>
        <v>258915</v>
      </c>
      <c r="G187" s="1">
        <f>[2]Sheet1!G329</f>
        <v>432514</v>
      </c>
      <c r="H187" s="1">
        <f>[2]Sheet1!H329</f>
        <v>439810</v>
      </c>
      <c r="I187" s="1">
        <f>[2]Sheet1!I329</f>
        <v>224972</v>
      </c>
    </row>
    <row r="188" spans="1:9" customFormat="1" x14ac:dyDescent="0.25">
      <c r="A188" s="2" t="s">
        <v>5</v>
      </c>
      <c r="B188" s="3">
        <v>13</v>
      </c>
      <c r="C188" s="4" t="str">
        <f>[2]Sheet1!C330</f>
        <v>OAKLAND</v>
      </c>
      <c r="D188" s="4" t="str">
        <f>[2]Sheet1!D330</f>
        <v>DNATREK, LLC</v>
      </c>
      <c r="E188" s="1">
        <f>[2]Sheet1!E330</f>
        <v>0</v>
      </c>
      <c r="F188" s="1">
        <f>[2]Sheet1!F330</f>
        <v>0</v>
      </c>
      <c r="G188" s="1">
        <f>[2]Sheet1!G330</f>
        <v>151035</v>
      </c>
      <c r="H188" s="1">
        <f>[2]Sheet1!H330</f>
        <v>0</v>
      </c>
      <c r="I188" s="1">
        <f>[2]Sheet1!I330</f>
        <v>0</v>
      </c>
    </row>
    <row r="189" spans="1:9" customFormat="1" x14ac:dyDescent="0.25">
      <c r="A189" s="2" t="s">
        <v>5</v>
      </c>
      <c r="B189" s="3">
        <v>13</v>
      </c>
      <c r="C189" s="4" t="str">
        <f>[2]Sheet1!C331</f>
        <v>OAKLAND</v>
      </c>
      <c r="D189" s="4" t="str">
        <f>[2]Sheet1!D331</f>
        <v>FABRIC GENOMICS INC.</v>
      </c>
      <c r="E189" s="1">
        <f>[2]Sheet1!E331</f>
        <v>781754</v>
      </c>
      <c r="F189" s="1">
        <f>[2]Sheet1!F331</f>
        <v>0</v>
      </c>
      <c r="G189" s="1">
        <f>[2]Sheet1!G331</f>
        <v>0</v>
      </c>
      <c r="H189" s="1">
        <f>[2]Sheet1!H331</f>
        <v>0</v>
      </c>
      <c r="I189" s="1">
        <f>[2]Sheet1!I331</f>
        <v>0</v>
      </c>
    </row>
    <row r="190" spans="1:9" customFormat="1" x14ac:dyDescent="0.25">
      <c r="A190" s="2" t="s">
        <v>5</v>
      </c>
      <c r="B190" s="3">
        <v>13</v>
      </c>
      <c r="C190" s="4" t="str">
        <f>[2]Sheet1!C332</f>
        <v>OAKLAND</v>
      </c>
      <c r="D190" s="4" t="str">
        <f>[2]Sheet1!D332</f>
        <v>IATERION, INC.</v>
      </c>
      <c r="E190" s="1">
        <f>[2]Sheet1!E332</f>
        <v>0</v>
      </c>
      <c r="F190" s="1">
        <f>[2]Sheet1!F332</f>
        <v>0</v>
      </c>
      <c r="G190" s="1">
        <f>[2]Sheet1!G332</f>
        <v>0</v>
      </c>
      <c r="H190" s="1">
        <f>[2]Sheet1!H332</f>
        <v>180129</v>
      </c>
      <c r="I190" s="1">
        <f>[2]Sheet1!I332</f>
        <v>0</v>
      </c>
    </row>
    <row r="191" spans="1:9" customFormat="1" x14ac:dyDescent="0.25">
      <c r="A191" s="2" t="s">
        <v>5</v>
      </c>
      <c r="B191" s="3">
        <v>13</v>
      </c>
      <c r="C191" s="4" t="str">
        <f>[2]Sheet1!C333</f>
        <v>OAKLAND</v>
      </c>
      <c r="D191" s="4" t="str">
        <f>[2]Sheet1!D333</f>
        <v>KAISER FOUNDATION HOSPITALS</v>
      </c>
      <c r="E191" s="1">
        <f>[2]Sheet1!E333</f>
        <v>0</v>
      </c>
      <c r="F191" s="1">
        <f>[2]Sheet1!F333</f>
        <v>0</v>
      </c>
      <c r="G191" s="1">
        <f>[2]Sheet1!G333</f>
        <v>0</v>
      </c>
      <c r="H191" s="1">
        <f>[2]Sheet1!H333</f>
        <v>0</v>
      </c>
      <c r="I191" s="1">
        <f>[2]Sheet1!I333</f>
        <v>450762</v>
      </c>
    </row>
    <row r="192" spans="1:9" customFormat="1" x14ac:dyDescent="0.25">
      <c r="A192" s="2" t="s">
        <v>5</v>
      </c>
      <c r="B192" s="3">
        <v>13</v>
      </c>
      <c r="C192" s="4" t="str">
        <f>[2]Sheet1!C334</f>
        <v>OAKLAND</v>
      </c>
      <c r="D192" s="4" t="str">
        <f>[2]Sheet1!D334</f>
        <v>KAISER FOUNDATION RESEARCH INSTITUTE</v>
      </c>
      <c r="E192" s="1">
        <f>[2]Sheet1!E334</f>
        <v>36647504</v>
      </c>
      <c r="F192" s="1">
        <f>[2]Sheet1!F334</f>
        <v>48795248</v>
      </c>
      <c r="G192" s="1">
        <f>[2]Sheet1!G334</f>
        <v>50936316</v>
      </c>
      <c r="H192" s="1">
        <f>[2]Sheet1!H334</f>
        <v>63329455</v>
      </c>
      <c r="I192" s="1">
        <f>[2]Sheet1!I334</f>
        <v>73787903</v>
      </c>
    </row>
    <row r="193" spans="1:9" customFormat="1" x14ac:dyDescent="0.25">
      <c r="A193" s="2" t="s">
        <v>5</v>
      </c>
      <c r="B193" s="3">
        <v>13</v>
      </c>
      <c r="C193" s="4" t="str">
        <f>[2]Sheet1!C335</f>
        <v>OAKLAND</v>
      </c>
      <c r="D193" s="4" t="str">
        <f>[2]Sheet1!D335</f>
        <v>LIVERMORE INSTRUMENTS, INC.</v>
      </c>
      <c r="E193" s="1">
        <f>[2]Sheet1!E335</f>
        <v>295965</v>
      </c>
      <c r="F193" s="1">
        <f>[2]Sheet1!F335</f>
        <v>0</v>
      </c>
      <c r="G193" s="1">
        <f>[2]Sheet1!G335</f>
        <v>0</v>
      </c>
      <c r="H193" s="1">
        <f>[2]Sheet1!H335</f>
        <v>0</v>
      </c>
      <c r="I193" s="1">
        <f>[2]Sheet1!I335</f>
        <v>0</v>
      </c>
    </row>
    <row r="194" spans="1:9" customFormat="1" x14ac:dyDescent="0.25">
      <c r="A194" s="2" t="s">
        <v>5</v>
      </c>
      <c r="B194" s="3">
        <v>13</v>
      </c>
      <c r="C194" s="4" t="str">
        <f>[2]Sheet1!C336</f>
        <v>OAKLAND</v>
      </c>
      <c r="D194" s="4" t="str">
        <f>[2]Sheet1!D336</f>
        <v>ORAL HEALTH SOLUTIONS, INC.</v>
      </c>
      <c r="E194" s="1">
        <f>[2]Sheet1!E336</f>
        <v>391246</v>
      </c>
      <c r="F194" s="1">
        <f>[2]Sheet1!F336</f>
        <v>0</v>
      </c>
      <c r="G194" s="1">
        <f>[2]Sheet1!G336</f>
        <v>150002</v>
      </c>
      <c r="H194" s="1">
        <f>[2]Sheet1!H336</f>
        <v>0</v>
      </c>
      <c r="I194" s="1">
        <f>[2]Sheet1!I336</f>
        <v>0</v>
      </c>
    </row>
    <row r="195" spans="1:9" customFormat="1" x14ac:dyDescent="0.25">
      <c r="A195" s="2" t="s">
        <v>5</v>
      </c>
      <c r="B195" s="3">
        <v>13</v>
      </c>
      <c r="C195" s="4" t="str">
        <f>[2]Sheet1!C337</f>
        <v>OAKLAND</v>
      </c>
      <c r="D195" s="4" t="str">
        <f>[2]Sheet1!D337</f>
        <v>PANGAEA GLOBAL AIDS FOUNDATION</v>
      </c>
      <c r="E195" s="1">
        <f>[2]Sheet1!E337</f>
        <v>451553</v>
      </c>
      <c r="F195" s="1">
        <f>[2]Sheet1!F337</f>
        <v>220409</v>
      </c>
      <c r="G195" s="1">
        <f>[2]Sheet1!G337</f>
        <v>0</v>
      </c>
      <c r="H195" s="1">
        <f>[2]Sheet1!H337</f>
        <v>0</v>
      </c>
      <c r="I195" s="1">
        <f>[2]Sheet1!I337</f>
        <v>0</v>
      </c>
    </row>
    <row r="196" spans="1:9" customFormat="1" x14ac:dyDescent="0.25">
      <c r="A196" s="2" t="s">
        <v>5</v>
      </c>
      <c r="B196" s="3">
        <v>13</v>
      </c>
      <c r="C196" s="4" t="str">
        <f>[2]Sheet1!C338</f>
        <v>OAKLAND</v>
      </c>
      <c r="D196" s="4" t="str">
        <f>[2]Sheet1!D338</f>
        <v>PUBLIC HEALTH INSTITUTE</v>
      </c>
      <c r="E196" s="1">
        <f>[2]Sheet1!E338</f>
        <v>12140192</v>
      </c>
      <c r="F196" s="1">
        <f>[2]Sheet1!F338</f>
        <v>21053400</v>
      </c>
      <c r="G196" s="1">
        <f>[2]Sheet1!G338</f>
        <v>21794848</v>
      </c>
      <c r="H196" s="1">
        <f>[2]Sheet1!H338</f>
        <v>22570234</v>
      </c>
      <c r="I196" s="1">
        <f>[2]Sheet1!I338</f>
        <v>22594868</v>
      </c>
    </row>
    <row r="197" spans="1:9" customFormat="1" x14ac:dyDescent="0.25">
      <c r="A197" s="2" t="s">
        <v>5</v>
      </c>
      <c r="B197" s="3">
        <v>13</v>
      </c>
      <c r="C197" s="4" t="str">
        <f>[2]Sheet1!C339</f>
        <v>OAKLAND</v>
      </c>
      <c r="D197" s="4" t="str">
        <f>[2]Sheet1!D339</f>
        <v>UNIV OF CALIF/DIV/AGRICULTURE/NAT/RESOUR</v>
      </c>
      <c r="E197" s="1">
        <f>[2]Sheet1!E339</f>
        <v>0</v>
      </c>
      <c r="F197" s="1">
        <f>[2]Sheet1!F339</f>
        <v>0</v>
      </c>
      <c r="G197" s="1">
        <f>[2]Sheet1!G339</f>
        <v>0</v>
      </c>
      <c r="H197" s="1">
        <f>[2]Sheet1!H339</f>
        <v>264235</v>
      </c>
      <c r="I197" s="1">
        <f>[2]Sheet1!I339</f>
        <v>368064</v>
      </c>
    </row>
    <row r="198" spans="1:9" customFormat="1" x14ac:dyDescent="0.25">
      <c r="A198" s="2" t="s">
        <v>5</v>
      </c>
      <c r="B198" s="3">
        <v>13</v>
      </c>
      <c r="C198" s="4" t="str">
        <f>[2]Sheet1!C340</f>
        <v>OAKLAND</v>
      </c>
      <c r="D198" s="4" t="str">
        <f>[2]Sheet1!D340</f>
        <v>UNIVERSITY OF CALIFORNIA SYS OFFICE/PRES</v>
      </c>
      <c r="E198" s="1">
        <f>[2]Sheet1!E340</f>
        <v>10000</v>
      </c>
      <c r="F198" s="1">
        <f>[2]Sheet1!F340</f>
        <v>216000</v>
      </c>
      <c r="G198" s="1">
        <f>[2]Sheet1!G340</f>
        <v>216000</v>
      </c>
      <c r="H198" s="1">
        <f>[2]Sheet1!H340</f>
        <v>216000</v>
      </c>
      <c r="I198" s="1">
        <f>[2]Sheet1!I340</f>
        <v>216000</v>
      </c>
    </row>
    <row r="199" spans="1:9" customFormat="1" x14ac:dyDescent="0.25">
      <c r="A199" s="2" t="s">
        <v>5</v>
      </c>
      <c r="B199" s="3">
        <v>13</v>
      </c>
      <c r="C199" s="4" t="str">
        <f>[2]Sheet1!C341</f>
        <v>PIEDMONT</v>
      </c>
      <c r="D199" s="4" t="str">
        <f>[2]Sheet1!D341</f>
        <v>SUPERBETTER LABS, INC.</v>
      </c>
      <c r="E199" s="1">
        <f>[2]Sheet1!E341</f>
        <v>150000</v>
      </c>
      <c r="F199" s="1">
        <f>[2]Sheet1!F341</f>
        <v>0</v>
      </c>
      <c r="G199" s="1">
        <f>[2]Sheet1!G341</f>
        <v>0</v>
      </c>
      <c r="H199" s="1">
        <f>[2]Sheet1!H341</f>
        <v>0</v>
      </c>
      <c r="I199" s="1">
        <f>[2]Sheet1!I341</f>
        <v>0</v>
      </c>
    </row>
    <row r="200" spans="1:9" s="5" customFormat="1" x14ac:dyDescent="0.25">
      <c r="A200" s="7" t="s">
        <v>5</v>
      </c>
      <c r="B200" s="8">
        <v>13</v>
      </c>
      <c r="C200" s="9" t="s">
        <v>3</v>
      </c>
      <c r="D200" s="9" t="s">
        <v>4</v>
      </c>
      <c r="E200" s="10">
        <f>[2]Sheet1!E342</f>
        <v>265126625</v>
      </c>
      <c r="F200" s="10">
        <f>[2]Sheet1!F342</f>
        <v>290941425</v>
      </c>
      <c r="G200" s="10">
        <f>[2]Sheet1!G342</f>
        <v>256936124</v>
      </c>
      <c r="H200" s="10">
        <f>[2]Sheet1!H342</f>
        <v>262676852</v>
      </c>
      <c r="I200" s="10">
        <f>[2]Sheet1!I342</f>
        <v>274499679</v>
      </c>
    </row>
    <row r="201" spans="1:9" customFormat="1" x14ac:dyDescent="0.25">
      <c r="A201" s="2" t="s">
        <v>5</v>
      </c>
      <c r="B201" s="3">
        <v>14</v>
      </c>
      <c r="C201" s="4" t="str">
        <f>[2]Sheet1!C343</f>
        <v>BELMONT</v>
      </c>
      <c r="D201" s="4" t="str">
        <f>[2]Sheet1!D343</f>
        <v>INSTITUTE FOR RARE/NEGLECTED DISEASES</v>
      </c>
      <c r="E201" s="1">
        <f>[2]Sheet1!E343</f>
        <v>276901</v>
      </c>
      <c r="F201" s="1">
        <f>[2]Sheet1!F343</f>
        <v>306700</v>
      </c>
      <c r="G201" s="1">
        <f>[2]Sheet1!G343</f>
        <v>306700</v>
      </c>
      <c r="H201" s="1">
        <f>[2]Sheet1!H343</f>
        <v>0</v>
      </c>
      <c r="I201" s="1">
        <f>[2]Sheet1!I343</f>
        <v>0</v>
      </c>
    </row>
    <row r="202" spans="1:9" customFormat="1" x14ac:dyDescent="0.25">
      <c r="A202" s="2" t="s">
        <v>5</v>
      </c>
      <c r="B202" s="3">
        <v>14</v>
      </c>
      <c r="C202" s="4" t="str">
        <f>[2]Sheet1!C344</f>
        <v>BURLINGAME</v>
      </c>
      <c r="D202" s="4" t="str">
        <f>[2]Sheet1!D344</f>
        <v>ACUMEN, LLC</v>
      </c>
      <c r="E202" s="1">
        <f>[2]Sheet1!E344</f>
        <v>470704</v>
      </c>
      <c r="F202" s="1">
        <f>[2]Sheet1!F344</f>
        <v>468879</v>
      </c>
      <c r="G202" s="1">
        <f>[2]Sheet1!G344</f>
        <v>438181</v>
      </c>
      <c r="H202" s="1">
        <f>[2]Sheet1!H344</f>
        <v>641558</v>
      </c>
      <c r="I202" s="1">
        <f>[2]Sheet1!I344</f>
        <v>812648</v>
      </c>
    </row>
    <row r="203" spans="1:9" customFormat="1" x14ac:dyDescent="0.25">
      <c r="A203" s="2" t="s">
        <v>5</v>
      </c>
      <c r="B203" s="3">
        <v>14</v>
      </c>
      <c r="C203" s="4" t="str">
        <f>[2]Sheet1!C345</f>
        <v>BURLINGAME</v>
      </c>
      <c r="D203" s="4" t="str">
        <f>[2]Sheet1!D345</f>
        <v>BIOELECTROMED CORPORATION</v>
      </c>
      <c r="E203" s="1">
        <f>[2]Sheet1!E345</f>
        <v>1141554</v>
      </c>
      <c r="F203" s="1">
        <f>[2]Sheet1!F345</f>
        <v>0</v>
      </c>
      <c r="G203" s="1">
        <f>[2]Sheet1!G345</f>
        <v>0</v>
      </c>
      <c r="H203" s="1">
        <f>[2]Sheet1!H345</f>
        <v>0</v>
      </c>
      <c r="I203" s="1">
        <f>[2]Sheet1!I345</f>
        <v>0</v>
      </c>
    </row>
    <row r="204" spans="1:9" customFormat="1" x14ac:dyDescent="0.25">
      <c r="A204" s="2" t="s">
        <v>5</v>
      </c>
      <c r="B204" s="3">
        <v>14</v>
      </c>
      <c r="C204" s="4" t="str">
        <f>[2]Sheet1!C346</f>
        <v>BURLINGAME</v>
      </c>
      <c r="D204" s="4" t="str">
        <f>[2]Sheet1!D346</f>
        <v>CHEMOFILTER, INC.</v>
      </c>
      <c r="E204" s="1">
        <f>[2]Sheet1!E346</f>
        <v>0</v>
      </c>
      <c r="F204" s="1">
        <f>[2]Sheet1!F346</f>
        <v>224999</v>
      </c>
      <c r="G204" s="1">
        <f>[2]Sheet1!G346</f>
        <v>0</v>
      </c>
      <c r="H204" s="1">
        <f>[2]Sheet1!H346</f>
        <v>0</v>
      </c>
      <c r="I204" s="1">
        <f>[2]Sheet1!I346</f>
        <v>0</v>
      </c>
    </row>
    <row r="205" spans="1:9" customFormat="1" x14ac:dyDescent="0.25">
      <c r="A205" s="2" t="s">
        <v>5</v>
      </c>
      <c r="B205" s="3">
        <v>14</v>
      </c>
      <c r="C205" s="4" t="str">
        <f>[2]Sheet1!C347</f>
        <v>BURLINGAME</v>
      </c>
      <c r="D205" s="4" t="str">
        <f>[2]Sheet1!D347</f>
        <v>COLLABORATIVE DRUG DISCOVERY, INC.</v>
      </c>
      <c r="E205" s="1">
        <f>[2]Sheet1!E347</f>
        <v>1385735</v>
      </c>
      <c r="F205" s="1">
        <f>[2]Sheet1!F347</f>
        <v>573271</v>
      </c>
      <c r="G205" s="1">
        <f>[2]Sheet1!G347</f>
        <v>1130545</v>
      </c>
      <c r="H205" s="1">
        <f>[2]Sheet1!H347</f>
        <v>739439</v>
      </c>
      <c r="I205" s="1">
        <f>[2]Sheet1!I347</f>
        <v>750457</v>
      </c>
    </row>
    <row r="206" spans="1:9" customFormat="1" x14ac:dyDescent="0.25">
      <c r="A206" s="2" t="s">
        <v>5</v>
      </c>
      <c r="B206" s="3">
        <v>14</v>
      </c>
      <c r="C206" s="4" t="str">
        <f>[2]Sheet1!C348</f>
        <v>BURLINGAME</v>
      </c>
      <c r="D206" s="4" t="str">
        <f>[2]Sheet1!D348</f>
        <v>ENTANGLEMENT TECHNOLOGIES, INC.</v>
      </c>
      <c r="E206" s="1">
        <f>[2]Sheet1!E348</f>
        <v>148209</v>
      </c>
      <c r="F206" s="1">
        <f>[2]Sheet1!F348</f>
        <v>0</v>
      </c>
      <c r="G206" s="1">
        <f>[2]Sheet1!G348</f>
        <v>595499</v>
      </c>
      <c r="H206" s="1">
        <f>[2]Sheet1!H348</f>
        <v>404305</v>
      </c>
      <c r="I206" s="1">
        <f>[2]Sheet1!I348</f>
        <v>0</v>
      </c>
    </row>
    <row r="207" spans="1:9" customFormat="1" x14ac:dyDescent="0.25">
      <c r="A207" s="2" t="s">
        <v>5</v>
      </c>
      <c r="B207" s="3">
        <v>14</v>
      </c>
      <c r="C207" s="4" t="str">
        <f>[2]Sheet1!C349</f>
        <v>BURLINGAME</v>
      </c>
      <c r="D207" s="4" t="str">
        <f>[2]Sheet1!D349</f>
        <v>HINGE BIO, INC.</v>
      </c>
      <c r="E207" s="1">
        <f>[2]Sheet1!E349</f>
        <v>0</v>
      </c>
      <c r="F207" s="1">
        <f>[2]Sheet1!F349</f>
        <v>0</v>
      </c>
      <c r="G207" s="1">
        <f>[2]Sheet1!G349</f>
        <v>0</v>
      </c>
      <c r="H207" s="1">
        <f>[2]Sheet1!H349</f>
        <v>0</v>
      </c>
      <c r="I207" s="1">
        <f>[2]Sheet1!I349</f>
        <v>224683</v>
      </c>
    </row>
    <row r="208" spans="1:9" customFormat="1" x14ac:dyDescent="0.25">
      <c r="A208" s="2" t="s">
        <v>5</v>
      </c>
      <c r="B208" s="3">
        <v>14</v>
      </c>
      <c r="C208" s="4" t="str">
        <f>[2]Sheet1!C350</f>
        <v>BURLINGAME</v>
      </c>
      <c r="D208" s="4" t="str">
        <f>[2]Sheet1!D350</f>
        <v>IGENICA, INC.</v>
      </c>
      <c r="E208" s="1">
        <f>[2]Sheet1!E350</f>
        <v>0</v>
      </c>
      <c r="F208" s="1">
        <f>[2]Sheet1!F350</f>
        <v>215740</v>
      </c>
      <c r="G208" s="1">
        <f>[2]Sheet1!G350</f>
        <v>0</v>
      </c>
      <c r="H208" s="1">
        <f>[2]Sheet1!H350</f>
        <v>0</v>
      </c>
      <c r="I208" s="1">
        <f>[2]Sheet1!I350</f>
        <v>0</v>
      </c>
    </row>
    <row r="209" spans="1:9" customFormat="1" x14ac:dyDescent="0.25">
      <c r="A209" s="2" t="s">
        <v>5</v>
      </c>
      <c r="B209" s="3">
        <v>14</v>
      </c>
      <c r="C209" s="4" t="str">
        <f>[2]Sheet1!C351</f>
        <v>BURLINGAME</v>
      </c>
      <c r="D209" s="4" t="str">
        <f>[2]Sheet1!D351</f>
        <v>REDWOOD BIOSCIENCE, INC.</v>
      </c>
      <c r="E209" s="1">
        <f>[2]Sheet1!E351</f>
        <v>530315</v>
      </c>
      <c r="F209" s="1">
        <f>[2]Sheet1!F351</f>
        <v>806220</v>
      </c>
      <c r="G209" s="1">
        <f>[2]Sheet1!G351</f>
        <v>0</v>
      </c>
      <c r="H209" s="1">
        <f>[2]Sheet1!H351</f>
        <v>0</v>
      </c>
      <c r="I209" s="1">
        <f>[2]Sheet1!I351</f>
        <v>0</v>
      </c>
    </row>
    <row r="210" spans="1:9" customFormat="1" x14ac:dyDescent="0.25">
      <c r="A210" s="2" t="s">
        <v>5</v>
      </c>
      <c r="B210" s="3">
        <v>14</v>
      </c>
      <c r="C210" s="4" t="str">
        <f>[2]Sheet1!C352</f>
        <v>BURLINGAME</v>
      </c>
      <c r="D210" s="4" t="str">
        <f>[2]Sheet1!D352</f>
        <v>RESET THERAPEUTICS, INC.</v>
      </c>
      <c r="E210" s="1">
        <f>[2]Sheet1!E352</f>
        <v>355698</v>
      </c>
      <c r="F210" s="1">
        <f>[2]Sheet1!F352</f>
        <v>1</v>
      </c>
      <c r="G210" s="1">
        <f>[2]Sheet1!G352</f>
        <v>0</v>
      </c>
      <c r="H210" s="1">
        <f>[2]Sheet1!H352</f>
        <v>0</v>
      </c>
      <c r="I210" s="1">
        <f>[2]Sheet1!I352</f>
        <v>0</v>
      </c>
    </row>
    <row r="211" spans="1:9" customFormat="1" x14ac:dyDescent="0.25">
      <c r="A211" s="2" t="s">
        <v>5</v>
      </c>
      <c r="B211" s="3">
        <v>14</v>
      </c>
      <c r="C211" s="4" t="str">
        <f>[2]Sheet1!C353</f>
        <v>FOSTER CITY</v>
      </c>
      <c r="D211" s="4" t="str">
        <f>[2]Sheet1!D353</f>
        <v>ACCELERO BIOSTRUCTURES, INC.</v>
      </c>
      <c r="E211" s="1">
        <f>[2]Sheet1!E353</f>
        <v>0</v>
      </c>
      <c r="F211" s="1">
        <f>[2]Sheet1!F353</f>
        <v>0</v>
      </c>
      <c r="G211" s="1">
        <f>[2]Sheet1!G353</f>
        <v>0</v>
      </c>
      <c r="H211" s="1">
        <f>[2]Sheet1!H353</f>
        <v>223053</v>
      </c>
      <c r="I211" s="1">
        <f>[2]Sheet1!I353</f>
        <v>0</v>
      </c>
    </row>
    <row r="212" spans="1:9" customFormat="1" x14ac:dyDescent="0.25">
      <c r="A212" s="2" t="s">
        <v>5</v>
      </c>
      <c r="B212" s="3">
        <v>14</v>
      </c>
      <c r="C212" s="4" t="str">
        <f>[2]Sheet1!C354</f>
        <v>FOSTER CITY</v>
      </c>
      <c r="D212" s="4" t="str">
        <f>[2]Sheet1!D354</f>
        <v>SUTROVAX, INC.</v>
      </c>
      <c r="E212" s="1">
        <f>[2]Sheet1!E354</f>
        <v>0</v>
      </c>
      <c r="F212" s="1">
        <f>[2]Sheet1!F354</f>
        <v>0</v>
      </c>
      <c r="G212" s="1">
        <f>[2]Sheet1!G354</f>
        <v>0</v>
      </c>
      <c r="H212" s="1">
        <f>[2]Sheet1!H354</f>
        <v>196063</v>
      </c>
      <c r="I212" s="1">
        <f>[2]Sheet1!I354</f>
        <v>0</v>
      </c>
    </row>
    <row r="213" spans="1:9" customFormat="1" x14ac:dyDescent="0.25">
      <c r="A213" s="2" t="s">
        <v>5</v>
      </c>
      <c r="B213" s="3">
        <v>14</v>
      </c>
      <c r="C213" s="4" t="str">
        <f>[2]Sheet1!C355</f>
        <v>HALF MOON BAY</v>
      </c>
      <c r="D213" s="4" t="str">
        <f>[2]Sheet1!D355</f>
        <v>VANGUARD THERAPEUTICS, INC.</v>
      </c>
      <c r="E213" s="1">
        <f>[2]Sheet1!E355</f>
        <v>0</v>
      </c>
      <c r="F213" s="1">
        <f>[2]Sheet1!F355</f>
        <v>452455</v>
      </c>
      <c r="G213" s="1">
        <f>[2]Sheet1!G355</f>
        <v>109280</v>
      </c>
      <c r="H213" s="1">
        <f>[2]Sheet1!H355</f>
        <v>1668155</v>
      </c>
      <c r="I213" s="1">
        <f>[2]Sheet1!I355</f>
        <v>1999394</v>
      </c>
    </row>
    <row r="214" spans="1:9" customFormat="1" x14ac:dyDescent="0.25">
      <c r="A214" s="2" t="s">
        <v>5</v>
      </c>
      <c r="B214" s="3">
        <v>14</v>
      </c>
      <c r="C214" s="4" t="str">
        <f>[2]Sheet1!C356</f>
        <v>HILLBOROUGH</v>
      </c>
      <c r="D214" s="4" t="str">
        <f>[2]Sheet1!D356</f>
        <v>BALANCE THERAPEUTICS, INC.</v>
      </c>
      <c r="E214" s="1">
        <f>[2]Sheet1!E356</f>
        <v>785948</v>
      </c>
      <c r="F214" s="1">
        <f>[2]Sheet1!F356</f>
        <v>0</v>
      </c>
      <c r="G214" s="1">
        <f>[2]Sheet1!G356</f>
        <v>0</v>
      </c>
      <c r="H214" s="1">
        <f>[2]Sheet1!H356</f>
        <v>0</v>
      </c>
      <c r="I214" s="1">
        <f>[2]Sheet1!I356</f>
        <v>0</v>
      </c>
    </row>
    <row r="215" spans="1:9" customFormat="1" x14ac:dyDescent="0.25">
      <c r="A215" s="2" t="s">
        <v>5</v>
      </c>
      <c r="B215" s="3">
        <v>14</v>
      </c>
      <c r="C215" s="4" t="str">
        <f>[2]Sheet1!C357</f>
        <v>HILLSBOROUGH</v>
      </c>
      <c r="D215" s="4" t="str">
        <f>[2]Sheet1!D357</f>
        <v>NEXTRAST, INC.</v>
      </c>
      <c r="E215" s="1">
        <f>[2]Sheet1!E357</f>
        <v>0</v>
      </c>
      <c r="F215" s="1">
        <f>[2]Sheet1!F357</f>
        <v>233351</v>
      </c>
      <c r="G215" s="1">
        <f>[2]Sheet1!G357</f>
        <v>349825</v>
      </c>
      <c r="H215" s="1">
        <f>[2]Sheet1!H357</f>
        <v>597798</v>
      </c>
      <c r="I215" s="1">
        <f>[2]Sheet1!I357</f>
        <v>1094626</v>
      </c>
    </row>
    <row r="216" spans="1:9" customFormat="1" x14ac:dyDescent="0.25">
      <c r="A216" s="2" t="s">
        <v>5</v>
      </c>
      <c r="B216" s="3">
        <v>14</v>
      </c>
      <c r="C216" s="4" t="str">
        <f>[2]Sheet1!C358</f>
        <v>MENLO PARK</v>
      </c>
      <c r="D216" s="4" t="str">
        <f>[2]Sheet1!D358</f>
        <v>OPTIVIA BIOTECHNOLOGY, INC.</v>
      </c>
      <c r="E216" s="1">
        <f>[2]Sheet1!E358</f>
        <v>901047</v>
      </c>
      <c r="F216" s="1">
        <f>[2]Sheet1!F358</f>
        <v>901047</v>
      </c>
      <c r="G216" s="1">
        <f>[2]Sheet1!G358</f>
        <v>225000</v>
      </c>
      <c r="H216" s="1">
        <f>[2]Sheet1!H358</f>
        <v>0</v>
      </c>
      <c r="I216" s="1">
        <f>[2]Sheet1!I358</f>
        <v>0</v>
      </c>
    </row>
    <row r="217" spans="1:9" customFormat="1" x14ac:dyDescent="0.25">
      <c r="A217" s="2" t="s">
        <v>5</v>
      </c>
      <c r="B217" s="3">
        <v>14</v>
      </c>
      <c r="C217" s="4" t="str">
        <f>[2]Sheet1!C359</f>
        <v>MONTARA</v>
      </c>
      <c r="D217" s="4" t="str">
        <f>[2]Sheet1!D359</f>
        <v>GENNEXT TECHNOLOGIES, INC.</v>
      </c>
      <c r="E217" s="1">
        <f>[2]Sheet1!E359</f>
        <v>0</v>
      </c>
      <c r="F217" s="1">
        <f>[2]Sheet1!F359</f>
        <v>0</v>
      </c>
      <c r="G217" s="1">
        <f>[2]Sheet1!G359</f>
        <v>0</v>
      </c>
      <c r="H217" s="1">
        <f>[2]Sheet1!H359</f>
        <v>0</v>
      </c>
      <c r="I217" s="1">
        <f>[2]Sheet1!I359</f>
        <v>224995</v>
      </c>
    </row>
    <row r="218" spans="1:9" customFormat="1" x14ac:dyDescent="0.25">
      <c r="A218" s="2" t="s">
        <v>5</v>
      </c>
      <c r="B218" s="3">
        <v>14</v>
      </c>
      <c r="C218" s="4" t="str">
        <f>[2]Sheet1!C360</f>
        <v>MOSS BEACH</v>
      </c>
      <c r="D218" s="4" t="str">
        <f>[2]Sheet1!D360</f>
        <v>SYNTHOMICS, INC.</v>
      </c>
      <c r="E218" s="1">
        <f>[2]Sheet1!E360</f>
        <v>135100</v>
      </c>
      <c r="F218" s="1">
        <f>[2]Sheet1!F360</f>
        <v>648950</v>
      </c>
      <c r="G218" s="1">
        <f>[2]Sheet1!G360</f>
        <v>348950</v>
      </c>
      <c r="H218" s="1">
        <f>[2]Sheet1!H360</f>
        <v>0</v>
      </c>
      <c r="I218" s="1">
        <f>[2]Sheet1!I360</f>
        <v>0</v>
      </c>
    </row>
    <row r="219" spans="1:9" customFormat="1" x14ac:dyDescent="0.25">
      <c r="A219" s="2" t="s">
        <v>5</v>
      </c>
      <c r="B219" s="3">
        <v>14</v>
      </c>
      <c r="C219" s="4" t="str">
        <f>[2]Sheet1!C361</f>
        <v>MOSS BEACH</v>
      </c>
      <c r="D219" s="4" t="str">
        <f>[2]Sheet1!D361</f>
        <v>VIEWPOINT THERAPEUTICS, INC.</v>
      </c>
      <c r="E219" s="1">
        <f>[2]Sheet1!E361</f>
        <v>0</v>
      </c>
      <c r="F219" s="1">
        <f>[2]Sheet1!F361</f>
        <v>0</v>
      </c>
      <c r="G219" s="1">
        <f>[2]Sheet1!G361</f>
        <v>0</v>
      </c>
      <c r="H219" s="1">
        <f>[2]Sheet1!H361</f>
        <v>221978</v>
      </c>
      <c r="I219" s="1">
        <f>[2]Sheet1!I361</f>
        <v>0</v>
      </c>
    </row>
    <row r="220" spans="1:9" customFormat="1" x14ac:dyDescent="0.25">
      <c r="A220" s="2" t="s">
        <v>5</v>
      </c>
      <c r="B220" s="3">
        <v>14</v>
      </c>
      <c r="C220" s="4" t="str">
        <f>[2]Sheet1!C362</f>
        <v>REDWOOD CITY</v>
      </c>
      <c r="D220" s="4" t="str">
        <f>[2]Sheet1!D362</f>
        <v>CAPNIA, INC.</v>
      </c>
      <c r="E220" s="1">
        <f>[2]Sheet1!E362</f>
        <v>0</v>
      </c>
      <c r="F220" s="1">
        <f>[2]Sheet1!F362</f>
        <v>0</v>
      </c>
      <c r="G220" s="1">
        <f>[2]Sheet1!G362</f>
        <v>219917</v>
      </c>
      <c r="H220" s="1">
        <f>[2]Sheet1!H362</f>
        <v>0</v>
      </c>
      <c r="I220" s="1">
        <f>[2]Sheet1!I362</f>
        <v>1057282</v>
      </c>
    </row>
    <row r="221" spans="1:9" customFormat="1" x14ac:dyDescent="0.25">
      <c r="A221" s="2" t="s">
        <v>5</v>
      </c>
      <c r="B221" s="3">
        <v>14</v>
      </c>
      <c r="C221" s="4" t="str">
        <f>[2]Sheet1!C363</f>
        <v>REDWOOD CITY</v>
      </c>
      <c r="D221" s="4" t="str">
        <f>[2]Sheet1!D363</f>
        <v>EVE BIOMEDICAL, INC.</v>
      </c>
      <c r="E221" s="1">
        <f>[2]Sheet1!E363</f>
        <v>250000</v>
      </c>
      <c r="F221" s="1">
        <f>[2]Sheet1!F363</f>
        <v>493162</v>
      </c>
      <c r="G221" s="1">
        <f>[2]Sheet1!G363</f>
        <v>249537</v>
      </c>
      <c r="H221" s="1">
        <f>[2]Sheet1!H363</f>
        <v>0</v>
      </c>
      <c r="I221" s="1">
        <f>[2]Sheet1!I363</f>
        <v>0</v>
      </c>
    </row>
    <row r="222" spans="1:9" customFormat="1" x14ac:dyDescent="0.25">
      <c r="A222" s="2" t="s">
        <v>5</v>
      </c>
      <c r="B222" s="3">
        <v>14</v>
      </c>
      <c r="C222" s="4" t="str">
        <f>[2]Sheet1!C364</f>
        <v>REDWOOD CITY</v>
      </c>
      <c r="D222" s="4" t="str">
        <f>[2]Sheet1!D364</f>
        <v>GENAPSYS, INC.</v>
      </c>
      <c r="E222" s="1">
        <f>[2]Sheet1!E364</f>
        <v>1034574</v>
      </c>
      <c r="F222" s="1">
        <f>[2]Sheet1!F364</f>
        <v>1047452</v>
      </c>
      <c r="G222" s="1">
        <f>[2]Sheet1!G364</f>
        <v>659846</v>
      </c>
      <c r="H222" s="1">
        <f>[2]Sheet1!H364</f>
        <v>604132</v>
      </c>
      <c r="I222" s="1">
        <f>[2]Sheet1!I364</f>
        <v>0</v>
      </c>
    </row>
    <row r="223" spans="1:9" customFormat="1" x14ac:dyDescent="0.25">
      <c r="A223" s="2" t="s">
        <v>5</v>
      </c>
      <c r="B223" s="3">
        <v>14</v>
      </c>
      <c r="C223" s="4" t="str">
        <f>[2]Sheet1!C365</f>
        <v>REDWOOD CITY</v>
      </c>
      <c r="D223" s="4" t="str">
        <f>[2]Sheet1!D365</f>
        <v>PROTEUS DIGITAL HEALTH, INC.</v>
      </c>
      <c r="E223" s="1">
        <f>[2]Sheet1!E365</f>
        <v>300000</v>
      </c>
      <c r="F223" s="1">
        <f>[2]Sheet1!F365</f>
        <v>0</v>
      </c>
      <c r="G223" s="1">
        <f>[2]Sheet1!G365</f>
        <v>0</v>
      </c>
      <c r="H223" s="1">
        <f>[2]Sheet1!H365</f>
        <v>0</v>
      </c>
      <c r="I223" s="1">
        <f>[2]Sheet1!I365</f>
        <v>0</v>
      </c>
    </row>
    <row r="224" spans="1:9" customFormat="1" x14ac:dyDescent="0.25">
      <c r="A224" s="2" t="s">
        <v>5</v>
      </c>
      <c r="B224" s="3">
        <v>14</v>
      </c>
      <c r="C224" s="4" t="str">
        <f>[2]Sheet1!C366</f>
        <v>REDWOOD CITY</v>
      </c>
      <c r="D224" s="4" t="str">
        <f>[2]Sheet1!D366</f>
        <v>RGENE, INC.</v>
      </c>
      <c r="E224" s="1">
        <f>[2]Sheet1!E366</f>
        <v>0</v>
      </c>
      <c r="F224" s="1">
        <f>[2]Sheet1!F366</f>
        <v>0</v>
      </c>
      <c r="G224" s="1">
        <f>[2]Sheet1!G366</f>
        <v>491239</v>
      </c>
      <c r="H224" s="1">
        <f>[2]Sheet1!H366</f>
        <v>0</v>
      </c>
      <c r="I224" s="1">
        <f>[2]Sheet1!I366</f>
        <v>0</v>
      </c>
    </row>
    <row r="225" spans="1:9" customFormat="1" x14ac:dyDescent="0.25">
      <c r="A225" s="2" t="s">
        <v>5</v>
      </c>
      <c r="B225" s="3">
        <v>14</v>
      </c>
      <c r="C225" s="4" t="str">
        <f>[2]Sheet1!C367</f>
        <v>REDWOOD CITY</v>
      </c>
      <c r="D225" s="4" t="str">
        <f>[2]Sheet1!D367</f>
        <v>STEM CELL THERANOSTICS, INC</v>
      </c>
      <c r="E225" s="1">
        <f>[2]Sheet1!E367</f>
        <v>0</v>
      </c>
      <c r="F225" s="1">
        <f>[2]Sheet1!F367</f>
        <v>0</v>
      </c>
      <c r="G225" s="1">
        <f>[2]Sheet1!G367</f>
        <v>0</v>
      </c>
      <c r="H225" s="1">
        <f>[2]Sheet1!H367</f>
        <v>0</v>
      </c>
      <c r="I225" s="1">
        <f>[2]Sheet1!I367</f>
        <v>149981</v>
      </c>
    </row>
    <row r="226" spans="1:9" customFormat="1" x14ac:dyDescent="0.25">
      <c r="A226" s="2" t="s">
        <v>5</v>
      </c>
      <c r="B226" s="3">
        <v>14</v>
      </c>
      <c r="C226" s="4" t="str">
        <f>[2]Sheet1!C368</f>
        <v>SAN BRUNO</v>
      </c>
      <c r="D226" s="4" t="str">
        <f>[2]Sheet1!D368</f>
        <v>NUMERATE, INC.</v>
      </c>
      <c r="E226" s="1">
        <f>[2]Sheet1!E368</f>
        <v>0</v>
      </c>
      <c r="F226" s="1">
        <f>[2]Sheet1!F368</f>
        <v>0</v>
      </c>
      <c r="G226" s="1">
        <f>[2]Sheet1!G368</f>
        <v>0</v>
      </c>
      <c r="H226" s="1">
        <f>[2]Sheet1!H368</f>
        <v>0</v>
      </c>
      <c r="I226" s="1">
        <f>[2]Sheet1!I368</f>
        <v>449805</v>
      </c>
    </row>
    <row r="227" spans="1:9" customFormat="1" x14ac:dyDescent="0.25">
      <c r="A227" s="2" t="s">
        <v>5</v>
      </c>
      <c r="B227" s="3">
        <v>14</v>
      </c>
      <c r="C227" s="4" t="str">
        <f>[2]Sheet1!C369</f>
        <v>SAN CARLOS</v>
      </c>
      <c r="D227" s="4" t="str">
        <f>[2]Sheet1!D369</f>
        <v>CELLERANT THERAPEUTICS, INC.</v>
      </c>
      <c r="E227" s="1">
        <f>[2]Sheet1!E369</f>
        <v>1689823</v>
      </c>
      <c r="F227" s="1">
        <f>[2]Sheet1!F369</f>
        <v>223524</v>
      </c>
      <c r="G227" s="1">
        <f>[2]Sheet1!G369</f>
        <v>0</v>
      </c>
      <c r="H227" s="1">
        <f>[2]Sheet1!H369</f>
        <v>1496276</v>
      </c>
      <c r="I227" s="1">
        <f>[2]Sheet1!I369</f>
        <v>0</v>
      </c>
    </row>
    <row r="228" spans="1:9" customFormat="1" x14ac:dyDescent="0.25">
      <c r="A228" s="2" t="s">
        <v>5</v>
      </c>
      <c r="B228" s="3">
        <v>14</v>
      </c>
      <c r="C228" s="4" t="str">
        <f>[2]Sheet1!C370</f>
        <v>SAN CARLOS</v>
      </c>
      <c r="D228" s="4" t="str">
        <f>[2]Sheet1!D370</f>
        <v>OMNIOX, INC.</v>
      </c>
      <c r="E228" s="1">
        <f>[2]Sheet1!E370</f>
        <v>961000</v>
      </c>
      <c r="F228" s="1">
        <f>[2]Sheet1!F370</f>
        <v>1225000</v>
      </c>
      <c r="G228" s="1">
        <f>[2]Sheet1!G370</f>
        <v>280141</v>
      </c>
      <c r="H228" s="1">
        <f>[2]Sheet1!H370</f>
        <v>1115299</v>
      </c>
      <c r="I228" s="1">
        <f>[2]Sheet1!I370</f>
        <v>2110263</v>
      </c>
    </row>
    <row r="229" spans="1:9" customFormat="1" x14ac:dyDescent="0.25">
      <c r="A229" s="2" t="s">
        <v>5</v>
      </c>
      <c r="B229" s="3">
        <v>14</v>
      </c>
      <c r="C229" s="4" t="str">
        <f>[2]Sheet1!C371</f>
        <v>SAN CARLOS</v>
      </c>
      <c r="D229" s="4" t="str">
        <f>[2]Sheet1!D371</f>
        <v>PROTEIN METRICS, INC.</v>
      </c>
      <c r="E229" s="1">
        <f>[2]Sheet1!E371</f>
        <v>417117</v>
      </c>
      <c r="F229" s="1">
        <f>[2]Sheet1!F371</f>
        <v>451776</v>
      </c>
      <c r="G229" s="1">
        <f>[2]Sheet1!G371</f>
        <v>1321379</v>
      </c>
      <c r="H229" s="1">
        <f>[2]Sheet1!H371</f>
        <v>1177181</v>
      </c>
      <c r="I229" s="1">
        <f>[2]Sheet1!I371</f>
        <v>949509</v>
      </c>
    </row>
    <row r="230" spans="1:9" customFormat="1" x14ac:dyDescent="0.25">
      <c r="A230" s="2" t="s">
        <v>5</v>
      </c>
      <c r="B230" s="3">
        <v>14</v>
      </c>
      <c r="C230" s="4" t="str">
        <f>[2]Sheet1!C372</f>
        <v>SAN CARLOS</v>
      </c>
      <c r="D230" s="4" t="str">
        <f>[2]Sheet1!D372</f>
        <v>SAVANT HWP, INC.</v>
      </c>
      <c r="E230" s="1">
        <f>[2]Sheet1!E372</f>
        <v>2507295</v>
      </c>
      <c r="F230" s="1">
        <f>[2]Sheet1!F372</f>
        <v>620161</v>
      </c>
      <c r="G230" s="1">
        <f>[2]Sheet1!G372</f>
        <v>0</v>
      </c>
      <c r="H230" s="1">
        <f>[2]Sheet1!H372</f>
        <v>0</v>
      </c>
      <c r="I230" s="1">
        <f>[2]Sheet1!I372</f>
        <v>0</v>
      </c>
    </row>
    <row r="231" spans="1:9" customFormat="1" x14ac:dyDescent="0.25">
      <c r="A231" s="2" t="s">
        <v>5</v>
      </c>
      <c r="B231" s="3">
        <v>14</v>
      </c>
      <c r="C231" s="4" t="str">
        <f>[2]Sheet1!C373</f>
        <v>SAN FRANCISCO</v>
      </c>
      <c r="D231" s="4" t="str">
        <f>[2]Sheet1!D373</f>
        <v>MAGNETS-IN-ME, LLC</v>
      </c>
      <c r="E231" s="1">
        <f>[2]Sheet1!E373</f>
        <v>0</v>
      </c>
      <c r="F231" s="1">
        <f>[2]Sheet1!F373</f>
        <v>0</v>
      </c>
      <c r="G231" s="1">
        <f>[2]Sheet1!G373</f>
        <v>0</v>
      </c>
      <c r="H231" s="1">
        <f>[2]Sheet1!H373</f>
        <v>825332</v>
      </c>
      <c r="I231" s="1">
        <f>[2]Sheet1!I373</f>
        <v>0</v>
      </c>
    </row>
    <row r="232" spans="1:9" customFormat="1" x14ac:dyDescent="0.25">
      <c r="A232" s="2" t="s">
        <v>5</v>
      </c>
      <c r="B232" s="3">
        <v>14</v>
      </c>
      <c r="C232" s="4" t="str">
        <f>[2]Sheet1!C374</f>
        <v>SAN FRANCISCO</v>
      </c>
      <c r="D232" s="4" t="str">
        <f>[2]Sheet1!D374</f>
        <v>SAN FRANCISCO STATE UNIVERSITY</v>
      </c>
      <c r="E232" s="1">
        <f>[2]Sheet1!E374</f>
        <v>5955274</v>
      </c>
      <c r="F232" s="1">
        <f>[2]Sheet1!F374</f>
        <v>8325698</v>
      </c>
      <c r="G232" s="1">
        <f>[2]Sheet1!G374</f>
        <v>7309108</v>
      </c>
      <c r="H232" s="1">
        <f>[2]Sheet1!H374</f>
        <v>7687543</v>
      </c>
      <c r="I232" s="1">
        <f>[2]Sheet1!I374</f>
        <v>7686408</v>
      </c>
    </row>
    <row r="233" spans="1:9" customFormat="1" x14ac:dyDescent="0.25">
      <c r="A233" s="2" t="s">
        <v>5</v>
      </c>
      <c r="B233" s="3">
        <v>14</v>
      </c>
      <c r="C233" s="4" t="str">
        <f>[2]Sheet1!C375</f>
        <v>SOUTH SAN FRANCISCO</v>
      </c>
      <c r="D233" s="4" t="str">
        <f>[2]Sheet1!D375</f>
        <v>ACHAOGEN, INC.</v>
      </c>
      <c r="E233" s="1">
        <f>[2]Sheet1!E375</f>
        <v>0</v>
      </c>
      <c r="F233" s="1">
        <f>[2]Sheet1!F375</f>
        <v>407104</v>
      </c>
      <c r="G233" s="1">
        <f>[2]Sheet1!G375</f>
        <v>1499801</v>
      </c>
      <c r="H233" s="1">
        <f>[2]Sheet1!H375</f>
        <v>2933817</v>
      </c>
      <c r="I233" s="1">
        <f>[2]Sheet1!I375</f>
        <v>882497</v>
      </c>
    </row>
    <row r="234" spans="1:9" customFormat="1" x14ac:dyDescent="0.25">
      <c r="A234" s="2" t="s">
        <v>5</v>
      </c>
      <c r="B234" s="3">
        <v>14</v>
      </c>
      <c r="C234" s="4" t="str">
        <f>[2]Sheet1!C376</f>
        <v>SOUTH SAN FRANCISCO</v>
      </c>
      <c r="D234" s="4" t="str">
        <f>[2]Sheet1!D376</f>
        <v>AGENOVIR CORPORATION</v>
      </c>
      <c r="E234" s="1">
        <f>[2]Sheet1!E376</f>
        <v>0</v>
      </c>
      <c r="F234" s="1">
        <f>[2]Sheet1!F376</f>
        <v>0</v>
      </c>
      <c r="G234" s="1">
        <f>[2]Sheet1!G376</f>
        <v>0</v>
      </c>
      <c r="H234" s="1">
        <f>[2]Sheet1!H376</f>
        <v>149972</v>
      </c>
      <c r="I234" s="1">
        <f>[2]Sheet1!I376</f>
        <v>0</v>
      </c>
    </row>
    <row r="235" spans="1:9" customFormat="1" x14ac:dyDescent="0.25">
      <c r="A235" s="2" t="s">
        <v>5</v>
      </c>
      <c r="B235" s="3">
        <v>14</v>
      </c>
      <c r="C235" s="4" t="str">
        <f>[2]Sheet1!C377</f>
        <v>SOUTH SAN FRANCISCO</v>
      </c>
      <c r="D235" s="4" t="str">
        <f>[2]Sheet1!D377</f>
        <v>ALECTOR, LLC</v>
      </c>
      <c r="E235" s="1">
        <f>[2]Sheet1!E377</f>
        <v>0</v>
      </c>
      <c r="F235" s="1">
        <f>[2]Sheet1!F377</f>
        <v>0</v>
      </c>
      <c r="G235" s="1">
        <f>[2]Sheet1!G377</f>
        <v>198108</v>
      </c>
      <c r="H235" s="1">
        <f>[2]Sheet1!H377</f>
        <v>1294191</v>
      </c>
      <c r="I235" s="1">
        <f>[2]Sheet1!I377</f>
        <v>0</v>
      </c>
    </row>
    <row r="236" spans="1:9" customFormat="1" x14ac:dyDescent="0.25">
      <c r="A236" s="2" t="s">
        <v>5</v>
      </c>
      <c r="B236" s="3">
        <v>14</v>
      </c>
      <c r="C236" s="4" t="str">
        <f>[2]Sheet1!C378</f>
        <v>SOUTH SAN FRANCISCO</v>
      </c>
      <c r="D236" s="4" t="str">
        <f>[2]Sheet1!D378</f>
        <v>AVIDBIOTICS CORPORATION</v>
      </c>
      <c r="E236" s="1">
        <f>[2]Sheet1!E378</f>
        <v>616078</v>
      </c>
      <c r="F236" s="1">
        <f>[2]Sheet1!F378</f>
        <v>0</v>
      </c>
      <c r="G236" s="1">
        <f>[2]Sheet1!G378</f>
        <v>0</v>
      </c>
      <c r="H236" s="1">
        <f>[2]Sheet1!H378</f>
        <v>342006</v>
      </c>
      <c r="I236" s="1">
        <f>[2]Sheet1!I378</f>
        <v>119517</v>
      </c>
    </row>
    <row r="237" spans="1:9" customFormat="1" x14ac:dyDescent="0.25">
      <c r="A237" s="2" t="s">
        <v>5</v>
      </c>
      <c r="B237" s="3">
        <v>14</v>
      </c>
      <c r="C237" s="4" t="str">
        <f>[2]Sheet1!C379</f>
        <v>SOUTH SAN FRANCISCO</v>
      </c>
      <c r="D237" s="4" t="str">
        <f>[2]Sheet1!D379</f>
        <v>BLACKTHORN THERAPEUTICS, INC.</v>
      </c>
      <c r="E237" s="1">
        <f>[2]Sheet1!E379</f>
        <v>0</v>
      </c>
      <c r="F237" s="1">
        <f>[2]Sheet1!F379</f>
        <v>0</v>
      </c>
      <c r="G237" s="1">
        <f>[2]Sheet1!G379</f>
        <v>0</v>
      </c>
      <c r="H237" s="1">
        <f>[2]Sheet1!H379</f>
        <v>0</v>
      </c>
      <c r="I237" s="1">
        <f>[2]Sheet1!I379</f>
        <v>1236992</v>
      </c>
    </row>
    <row r="238" spans="1:9" customFormat="1" x14ac:dyDescent="0.25">
      <c r="A238" s="2" t="s">
        <v>5</v>
      </c>
      <c r="B238" s="3">
        <v>14</v>
      </c>
      <c r="C238" s="4" t="str">
        <f>[2]Sheet1!C380</f>
        <v>SOUTH SAN FRANCISCO</v>
      </c>
      <c r="D238" s="4" t="str">
        <f>[2]Sheet1!D380</f>
        <v>CYTOVALE, INC.</v>
      </c>
      <c r="E238" s="1">
        <f>[2]Sheet1!E380</f>
        <v>199999</v>
      </c>
      <c r="F238" s="1">
        <f>[2]Sheet1!F380</f>
        <v>774713</v>
      </c>
      <c r="G238" s="1">
        <f>[2]Sheet1!G380</f>
        <v>349993</v>
      </c>
      <c r="H238" s="1">
        <f>[2]Sheet1!H380</f>
        <v>750000</v>
      </c>
      <c r="I238" s="1">
        <f>[2]Sheet1!I380</f>
        <v>734141</v>
      </c>
    </row>
    <row r="239" spans="1:9" customFormat="1" x14ac:dyDescent="0.25">
      <c r="A239" s="2" t="s">
        <v>5</v>
      </c>
      <c r="B239" s="3">
        <v>14</v>
      </c>
      <c r="C239" s="4" t="str">
        <f>[2]Sheet1!C381</f>
        <v>SOUTH SAN FRANCISCO</v>
      </c>
      <c r="D239" s="4" t="str">
        <f>[2]Sheet1!D381</f>
        <v>GIGAGEN, INC.</v>
      </c>
      <c r="E239" s="1">
        <f>[2]Sheet1!E381</f>
        <v>1135200</v>
      </c>
      <c r="F239" s="1">
        <f>[2]Sheet1!F381</f>
        <v>1122786</v>
      </c>
      <c r="G239" s="1">
        <f>[2]Sheet1!G381</f>
        <v>936325</v>
      </c>
      <c r="H239" s="1">
        <f>[2]Sheet1!H381</f>
        <v>1670034</v>
      </c>
      <c r="I239" s="1">
        <f>[2]Sheet1!I381</f>
        <v>2230236</v>
      </c>
    </row>
    <row r="240" spans="1:9" customFormat="1" x14ac:dyDescent="0.25">
      <c r="A240" s="2" t="s">
        <v>5</v>
      </c>
      <c r="B240" s="3">
        <v>14</v>
      </c>
      <c r="C240" s="4" t="str">
        <f>[2]Sheet1!C382</f>
        <v>SOUTH SAN FRANCISCO</v>
      </c>
      <c r="D240" s="4" t="str">
        <f>[2]Sheet1!D382</f>
        <v>MEISSA VACCINES, INC.</v>
      </c>
      <c r="E240" s="1">
        <f>[2]Sheet1!E382</f>
        <v>0</v>
      </c>
      <c r="F240" s="1">
        <f>[2]Sheet1!F382</f>
        <v>0</v>
      </c>
      <c r="G240" s="1">
        <f>[2]Sheet1!G382</f>
        <v>0</v>
      </c>
      <c r="H240" s="1">
        <f>[2]Sheet1!H382</f>
        <v>0</v>
      </c>
      <c r="I240" s="1">
        <f>[2]Sheet1!I382</f>
        <v>440481</v>
      </c>
    </row>
    <row r="241" spans="1:9" customFormat="1" x14ac:dyDescent="0.25">
      <c r="A241" s="2" t="s">
        <v>5</v>
      </c>
      <c r="B241" s="3">
        <v>14</v>
      </c>
      <c r="C241" s="4" t="str">
        <f>[2]Sheet1!C383</f>
        <v>SOUTH SAN FRANCISCO</v>
      </c>
      <c r="D241" s="4" t="str">
        <f>[2]Sheet1!D383</f>
        <v>MONOGRAM BIOSCIENCES, INC.</v>
      </c>
      <c r="E241" s="1">
        <f>[2]Sheet1!E383</f>
        <v>0</v>
      </c>
      <c r="F241" s="1">
        <f>[2]Sheet1!F383</f>
        <v>325000</v>
      </c>
      <c r="G241" s="1">
        <f>[2]Sheet1!G383</f>
        <v>225000</v>
      </c>
      <c r="H241" s="1">
        <f>[2]Sheet1!H383</f>
        <v>0</v>
      </c>
      <c r="I241" s="1">
        <f>[2]Sheet1!I383</f>
        <v>0</v>
      </c>
    </row>
    <row r="242" spans="1:9" customFormat="1" x14ac:dyDescent="0.25">
      <c r="A242" s="2" t="s">
        <v>5</v>
      </c>
      <c r="B242" s="3">
        <v>14</v>
      </c>
      <c r="C242" s="4" t="str">
        <f>[2]Sheet1!C384</f>
        <v>SOUTH SAN FRANCISCO</v>
      </c>
      <c r="D242" s="4" t="str">
        <f>[2]Sheet1!D384</f>
        <v>PROFUSA, INC.</v>
      </c>
      <c r="E242" s="1">
        <f>[2]Sheet1!E384</f>
        <v>1322713</v>
      </c>
      <c r="F242" s="1">
        <f>[2]Sheet1!F384</f>
        <v>1676657</v>
      </c>
      <c r="G242" s="1">
        <f>[2]Sheet1!G384</f>
        <v>1443820</v>
      </c>
      <c r="H242" s="1">
        <f>[2]Sheet1!H384</f>
        <v>2938363</v>
      </c>
      <c r="I242" s="1">
        <f>[2]Sheet1!I384</f>
        <v>2227150</v>
      </c>
    </row>
    <row r="243" spans="1:9" customFormat="1" x14ac:dyDescent="0.25">
      <c r="A243" s="2" t="s">
        <v>5</v>
      </c>
      <c r="B243" s="3">
        <v>14</v>
      </c>
      <c r="C243" s="4" t="str">
        <f>[2]Sheet1!C385</f>
        <v>SOUTH SAN FRANCISCO</v>
      </c>
      <c r="D243" s="4" t="str">
        <f>[2]Sheet1!D385</f>
        <v>SECOND GENOME, INC.</v>
      </c>
      <c r="E243" s="1">
        <f>[2]Sheet1!E385</f>
        <v>0</v>
      </c>
      <c r="F243" s="1">
        <f>[2]Sheet1!F385</f>
        <v>0</v>
      </c>
      <c r="G243" s="1">
        <f>[2]Sheet1!G385</f>
        <v>0</v>
      </c>
      <c r="H243" s="1">
        <f>[2]Sheet1!H385</f>
        <v>0</v>
      </c>
      <c r="I243" s="1">
        <f>[2]Sheet1!I385</f>
        <v>149499</v>
      </c>
    </row>
    <row r="244" spans="1:9" customFormat="1" x14ac:dyDescent="0.25">
      <c r="A244" s="2" t="s">
        <v>5</v>
      </c>
      <c r="B244" s="3">
        <v>14</v>
      </c>
      <c r="C244" s="4" t="str">
        <f>[2]Sheet1!C386</f>
        <v>SOUTH SAN FRANCISCO</v>
      </c>
      <c r="D244" s="4" t="str">
        <f>[2]Sheet1!D386</f>
        <v>STATEGICS, INC.</v>
      </c>
      <c r="E244" s="1">
        <f>[2]Sheet1!E386</f>
        <v>227624</v>
      </c>
      <c r="F244" s="1">
        <f>[2]Sheet1!F386</f>
        <v>0</v>
      </c>
      <c r="G244" s="1">
        <f>[2]Sheet1!G386</f>
        <v>0</v>
      </c>
      <c r="H244" s="1">
        <f>[2]Sheet1!H386</f>
        <v>0</v>
      </c>
      <c r="I244" s="1">
        <f>[2]Sheet1!I386</f>
        <v>242013</v>
      </c>
    </row>
    <row r="245" spans="1:9" customFormat="1" x14ac:dyDescent="0.25">
      <c r="A245" s="2" t="s">
        <v>5</v>
      </c>
      <c r="B245" s="3">
        <v>14</v>
      </c>
      <c r="C245" s="4" t="str">
        <f>[2]Sheet1!C387</f>
        <v>SOUTH SAN FRANCISCO</v>
      </c>
      <c r="D245" s="4" t="str">
        <f>[2]Sheet1!D387</f>
        <v>TRUE NORTH THERAPEUTICS, INC.</v>
      </c>
      <c r="E245" s="1">
        <f>[2]Sheet1!E387</f>
        <v>0</v>
      </c>
      <c r="F245" s="1">
        <f>[2]Sheet1!F387</f>
        <v>0</v>
      </c>
      <c r="G245" s="1">
        <f>[2]Sheet1!G387</f>
        <v>0</v>
      </c>
      <c r="H245" s="1">
        <f>[2]Sheet1!H387</f>
        <v>225000</v>
      </c>
      <c r="I245" s="1">
        <f>[2]Sheet1!I387</f>
        <v>0</v>
      </c>
    </row>
    <row r="246" spans="1:9" customFormat="1" x14ac:dyDescent="0.25">
      <c r="A246" s="2" t="s">
        <v>5</v>
      </c>
      <c r="B246" s="3">
        <v>14</v>
      </c>
      <c r="C246" s="4" t="str">
        <f>[2]Sheet1!C388</f>
        <v>SOUTH SAN FRANCISCO</v>
      </c>
      <c r="D246" s="4" t="str">
        <f>[2]Sheet1!D388</f>
        <v>ZENFLOW, INC.</v>
      </c>
      <c r="E246" s="1">
        <f>[2]Sheet1!E388</f>
        <v>0</v>
      </c>
      <c r="F246" s="1">
        <f>[2]Sheet1!F388</f>
        <v>0</v>
      </c>
      <c r="G246" s="1">
        <f>[2]Sheet1!G388</f>
        <v>0</v>
      </c>
      <c r="H246" s="1">
        <f>[2]Sheet1!H388</f>
        <v>0</v>
      </c>
      <c r="I246" s="1">
        <f>[2]Sheet1!I388</f>
        <v>636601</v>
      </c>
    </row>
    <row r="247" spans="1:9" customFormat="1" x14ac:dyDescent="0.25">
      <c r="A247" s="2" t="s">
        <v>5</v>
      </c>
      <c r="B247" s="3">
        <v>14</v>
      </c>
      <c r="C247" s="4" t="str">
        <f>[2]Sheet1!C389</f>
        <v>WOODSIDE</v>
      </c>
      <c r="D247" s="4" t="str">
        <f>[2]Sheet1!D389</f>
        <v>SONG DIAGNOSTIC RESEARCH, LLC</v>
      </c>
      <c r="E247" s="1">
        <f>[2]Sheet1!E389</f>
        <v>0</v>
      </c>
      <c r="F247" s="1">
        <f>[2]Sheet1!F389</f>
        <v>284677</v>
      </c>
      <c r="G247" s="1">
        <f>[2]Sheet1!G389</f>
        <v>0</v>
      </c>
      <c r="H247" s="1">
        <f>[2]Sheet1!H389</f>
        <v>0</v>
      </c>
      <c r="I247" s="1">
        <f>[2]Sheet1!I389</f>
        <v>0</v>
      </c>
    </row>
    <row r="248" spans="1:9" customFormat="1" x14ac:dyDescent="0.25">
      <c r="A248" s="2" t="s">
        <v>5</v>
      </c>
      <c r="B248" s="3">
        <v>14</v>
      </c>
      <c r="C248" s="4" t="s">
        <v>7</v>
      </c>
      <c r="D248" s="4" t="s">
        <v>8</v>
      </c>
      <c r="E248" s="1">
        <f>[2]Sheet1!E390</f>
        <v>22747908</v>
      </c>
      <c r="F248" s="1">
        <f>[2]Sheet1!F390</f>
        <v>21809323</v>
      </c>
      <c r="G248" s="1">
        <f>[2]Sheet1!G390</f>
        <v>18688194</v>
      </c>
      <c r="H248" s="1">
        <f>[2]Sheet1!H390</f>
        <v>27901495</v>
      </c>
      <c r="I248" s="1">
        <f>[2]Sheet1!I390</f>
        <v>26409178</v>
      </c>
    </row>
    <row r="249" spans="1:9" customFormat="1" x14ac:dyDescent="0.25">
      <c r="A249" s="2" t="s">
        <v>5</v>
      </c>
      <c r="B249" s="3">
        <v>14</v>
      </c>
      <c r="C249" s="4" t="s">
        <v>7</v>
      </c>
      <c r="D249" s="4" t="s">
        <v>9</v>
      </c>
      <c r="E249" s="1">
        <v>794835</v>
      </c>
      <c r="F249" s="1">
        <v>500000</v>
      </c>
      <c r="G249" s="1">
        <v>0</v>
      </c>
      <c r="H249" s="1">
        <v>0</v>
      </c>
      <c r="I249" s="1">
        <v>194467</v>
      </c>
    </row>
    <row r="250" spans="1:9" customFormat="1" x14ac:dyDescent="0.25">
      <c r="A250" s="2" t="s">
        <v>5</v>
      </c>
      <c r="B250" s="3">
        <v>14</v>
      </c>
      <c r="C250" s="4" t="s">
        <v>7</v>
      </c>
      <c r="D250" s="4" t="s">
        <v>10</v>
      </c>
      <c r="E250" s="1">
        <v>0</v>
      </c>
      <c r="F250" s="1">
        <v>0</v>
      </c>
      <c r="G250" s="1">
        <v>0</v>
      </c>
      <c r="H250" s="1">
        <v>348950</v>
      </c>
      <c r="I250" s="1">
        <v>0</v>
      </c>
    </row>
    <row r="251" spans="1:9" customFormat="1" x14ac:dyDescent="0.25">
      <c r="A251" s="2" t="s">
        <v>5</v>
      </c>
      <c r="B251" s="3">
        <v>14</v>
      </c>
      <c r="C251" s="4" t="s">
        <v>7</v>
      </c>
      <c r="D251" s="4" t="s">
        <v>11</v>
      </c>
      <c r="E251" s="1">
        <v>0</v>
      </c>
      <c r="F251" s="1">
        <v>0</v>
      </c>
      <c r="G251" s="1">
        <v>100000</v>
      </c>
      <c r="H251" s="1">
        <v>0</v>
      </c>
      <c r="I251" s="1">
        <v>0</v>
      </c>
    </row>
    <row r="252" spans="1:9" customFormat="1" x14ac:dyDescent="0.25">
      <c r="A252" s="2" t="s">
        <v>5</v>
      </c>
      <c r="B252" s="3">
        <v>14</v>
      </c>
      <c r="C252" s="4" t="s">
        <v>7</v>
      </c>
      <c r="D252" s="4" t="s">
        <v>12</v>
      </c>
      <c r="E252" s="1">
        <v>0</v>
      </c>
      <c r="F252" s="1">
        <v>0</v>
      </c>
      <c r="G252" s="1">
        <v>0</v>
      </c>
      <c r="H252" s="1">
        <v>0</v>
      </c>
      <c r="I252" s="1">
        <v>0</v>
      </c>
    </row>
    <row r="253" spans="1:9" customFormat="1" x14ac:dyDescent="0.25">
      <c r="A253" s="2" t="s">
        <v>5</v>
      </c>
      <c r="B253" s="3">
        <v>14</v>
      </c>
      <c r="C253" s="4" t="s">
        <v>7</v>
      </c>
      <c r="D253" s="4" t="s">
        <v>13</v>
      </c>
      <c r="E253" s="1">
        <v>835485</v>
      </c>
      <c r="F253" s="1">
        <v>1659446</v>
      </c>
      <c r="G253" s="1">
        <v>999869</v>
      </c>
      <c r="H253" s="1">
        <v>800745</v>
      </c>
      <c r="I253" s="1">
        <v>802079</v>
      </c>
    </row>
    <row r="254" spans="1:9" customFormat="1" x14ac:dyDescent="0.25">
      <c r="A254" s="2" t="s">
        <v>5</v>
      </c>
      <c r="B254" s="3">
        <v>14</v>
      </c>
      <c r="C254" s="4" t="s">
        <v>7</v>
      </c>
      <c r="D254" s="4" t="s">
        <v>14</v>
      </c>
      <c r="E254" s="1">
        <v>480058</v>
      </c>
      <c r="F254" s="1">
        <v>0</v>
      </c>
      <c r="G254" s="1">
        <v>866767</v>
      </c>
      <c r="H254" s="1">
        <v>1494655</v>
      </c>
      <c r="I254" s="1">
        <v>2523624</v>
      </c>
    </row>
    <row r="255" spans="1:9" customFormat="1" x14ac:dyDescent="0.25">
      <c r="A255" s="2" t="s">
        <v>5</v>
      </c>
      <c r="B255" s="3">
        <v>14</v>
      </c>
      <c r="C255" s="4" t="s">
        <v>7</v>
      </c>
      <c r="D255" s="4" t="s">
        <v>15</v>
      </c>
      <c r="E255" s="1">
        <v>0</v>
      </c>
      <c r="F255" s="1">
        <v>0</v>
      </c>
      <c r="G255" s="1">
        <v>0</v>
      </c>
      <c r="H255" s="1">
        <v>0</v>
      </c>
      <c r="I255" s="1">
        <v>874334</v>
      </c>
    </row>
    <row r="256" spans="1:9" customFormat="1" x14ac:dyDescent="0.25">
      <c r="A256" s="2" t="s">
        <v>5</v>
      </c>
      <c r="B256" s="3">
        <v>14</v>
      </c>
      <c r="C256" s="4" t="s">
        <v>7</v>
      </c>
      <c r="D256" s="4" t="s">
        <v>16</v>
      </c>
      <c r="E256" s="1">
        <v>0</v>
      </c>
      <c r="F256" s="1">
        <v>0</v>
      </c>
      <c r="G256" s="1">
        <v>0</v>
      </c>
      <c r="H256" s="1">
        <v>0</v>
      </c>
      <c r="I256" s="1">
        <v>3668608</v>
      </c>
    </row>
    <row r="257" spans="1:9" customFormat="1" x14ac:dyDescent="0.25">
      <c r="A257" s="2" t="s">
        <v>5</v>
      </c>
      <c r="B257" s="3">
        <v>14</v>
      </c>
      <c r="C257" s="4" t="s">
        <v>6</v>
      </c>
      <c r="D257" s="4" t="s">
        <v>17</v>
      </c>
      <c r="E257" s="1">
        <v>0</v>
      </c>
      <c r="F257" s="1">
        <v>0</v>
      </c>
      <c r="G257" s="1">
        <v>0</v>
      </c>
      <c r="H257" s="1">
        <v>0</v>
      </c>
      <c r="I257" s="1">
        <v>197725</v>
      </c>
    </row>
    <row r="258" spans="1:9" customFormat="1" x14ac:dyDescent="0.25">
      <c r="A258" s="2" t="s">
        <v>5</v>
      </c>
      <c r="B258" s="3">
        <v>14</v>
      </c>
      <c r="C258" s="4" t="s">
        <v>6</v>
      </c>
      <c r="D258" s="4" t="s">
        <v>18</v>
      </c>
      <c r="E258" s="1">
        <v>6511975</v>
      </c>
      <c r="F258" s="1">
        <v>7580790</v>
      </c>
      <c r="G258" s="1">
        <v>8530432</v>
      </c>
      <c r="H258" s="1">
        <v>6894473</v>
      </c>
      <c r="I258" s="1">
        <v>9077486</v>
      </c>
    </row>
    <row r="259" spans="1:9" customFormat="1" x14ac:dyDescent="0.25">
      <c r="A259" s="2" t="s">
        <v>5</v>
      </c>
      <c r="B259" s="3">
        <v>14</v>
      </c>
      <c r="C259" s="4" t="s">
        <v>19</v>
      </c>
      <c r="D259" s="4" t="s">
        <v>20</v>
      </c>
      <c r="E259" s="1">
        <v>0</v>
      </c>
      <c r="F259" s="1">
        <v>0</v>
      </c>
      <c r="G259" s="1">
        <v>0</v>
      </c>
      <c r="H259" s="1">
        <v>0</v>
      </c>
      <c r="I259" s="1">
        <v>0</v>
      </c>
    </row>
    <row r="260" spans="1:9" customFormat="1" x14ac:dyDescent="0.25">
      <c r="A260" s="2" t="s">
        <v>5</v>
      </c>
      <c r="B260" s="3">
        <v>14</v>
      </c>
      <c r="C260" s="4" t="s">
        <v>19</v>
      </c>
      <c r="D260" s="4" t="s">
        <v>21</v>
      </c>
      <c r="E260" s="1">
        <v>0</v>
      </c>
      <c r="F260" s="1">
        <v>0</v>
      </c>
      <c r="G260" s="1">
        <v>0</v>
      </c>
      <c r="H260" s="1">
        <v>0</v>
      </c>
      <c r="I260" s="1">
        <v>0</v>
      </c>
    </row>
    <row r="261" spans="1:9" customFormat="1" x14ac:dyDescent="0.25">
      <c r="A261" s="2" t="s">
        <v>5</v>
      </c>
      <c r="B261" s="3">
        <v>14</v>
      </c>
      <c r="C261" s="4" t="s">
        <v>19</v>
      </c>
      <c r="D261" s="4" t="s">
        <v>22</v>
      </c>
      <c r="E261" s="1">
        <v>0</v>
      </c>
      <c r="F261" s="1">
        <v>0</v>
      </c>
      <c r="G261" s="1">
        <v>0</v>
      </c>
      <c r="H261" s="1">
        <v>0</v>
      </c>
      <c r="I261" s="1">
        <v>0</v>
      </c>
    </row>
    <row r="262" spans="1:9" customFormat="1" x14ac:dyDescent="0.25">
      <c r="A262" s="2" t="s">
        <v>5</v>
      </c>
      <c r="B262" s="3">
        <v>14</v>
      </c>
      <c r="C262" s="4" t="s">
        <v>19</v>
      </c>
      <c r="D262" s="4" t="s">
        <v>23</v>
      </c>
      <c r="E262" s="1">
        <v>0</v>
      </c>
      <c r="F262" s="1">
        <v>0</v>
      </c>
      <c r="G262" s="1">
        <v>0</v>
      </c>
      <c r="H262" s="1">
        <v>0</v>
      </c>
      <c r="I262" s="1">
        <v>0</v>
      </c>
    </row>
    <row r="263" spans="1:9" customFormat="1" x14ac:dyDescent="0.25">
      <c r="A263" s="2" t="s">
        <v>5</v>
      </c>
      <c r="B263" s="3">
        <v>14</v>
      </c>
      <c r="C263" s="4" t="s">
        <v>19</v>
      </c>
      <c r="D263" s="4" t="s">
        <v>24</v>
      </c>
      <c r="E263" s="1">
        <v>0</v>
      </c>
      <c r="F263" s="1">
        <v>0</v>
      </c>
      <c r="G263" s="1">
        <v>0</v>
      </c>
      <c r="H263" s="1">
        <v>0</v>
      </c>
      <c r="I263" s="1">
        <v>0</v>
      </c>
    </row>
    <row r="264" spans="1:9" customFormat="1" x14ac:dyDescent="0.25">
      <c r="A264" s="2" t="s">
        <v>5</v>
      </c>
      <c r="B264" s="3">
        <v>14</v>
      </c>
      <c r="C264" s="4" t="s">
        <v>19</v>
      </c>
      <c r="D264" s="4" t="s">
        <v>25</v>
      </c>
      <c r="E264" s="1">
        <v>0</v>
      </c>
      <c r="F264" s="1">
        <v>394837</v>
      </c>
      <c r="G264" s="1">
        <v>394249</v>
      </c>
      <c r="H264" s="1">
        <v>0</v>
      </c>
      <c r="I264" s="1">
        <v>0</v>
      </c>
    </row>
    <row r="265" spans="1:9" customFormat="1" x14ac:dyDescent="0.25">
      <c r="A265" s="2" t="s">
        <v>5</v>
      </c>
      <c r="B265" s="3">
        <v>14</v>
      </c>
      <c r="C265" s="4" t="s">
        <v>26</v>
      </c>
      <c r="D265" s="4" t="s">
        <v>27</v>
      </c>
      <c r="E265" s="1">
        <v>11330516</v>
      </c>
      <c r="F265" s="1">
        <v>0</v>
      </c>
      <c r="G265" s="1">
        <v>5697418</v>
      </c>
      <c r="H265" s="1">
        <v>5160457</v>
      </c>
      <c r="I265" s="1">
        <v>0</v>
      </c>
    </row>
    <row r="266" spans="1:9" customFormat="1" x14ac:dyDescent="0.25">
      <c r="A266" s="2" t="s">
        <v>5</v>
      </c>
      <c r="B266" s="3">
        <v>14</v>
      </c>
      <c r="C266" s="4" t="s">
        <v>26</v>
      </c>
      <c r="D266" s="4" t="s">
        <v>28</v>
      </c>
      <c r="E266" s="1">
        <v>0</v>
      </c>
      <c r="F266" s="1">
        <v>920221</v>
      </c>
      <c r="G266" s="1">
        <v>1572383</v>
      </c>
      <c r="H266" s="1">
        <v>1009838</v>
      </c>
      <c r="I266" s="1">
        <v>300000</v>
      </c>
    </row>
    <row r="267" spans="1:9" customFormat="1" x14ac:dyDescent="0.25">
      <c r="A267" s="2" t="s">
        <v>5</v>
      </c>
      <c r="B267" s="3">
        <v>14</v>
      </c>
      <c r="C267" s="4" t="s">
        <v>26</v>
      </c>
      <c r="D267" s="4" t="s">
        <v>29</v>
      </c>
      <c r="E267" s="1">
        <v>9995586</v>
      </c>
      <c r="F267" s="1">
        <v>9200000</v>
      </c>
      <c r="G267" s="1">
        <v>4613524</v>
      </c>
      <c r="H267" s="1">
        <v>0</v>
      </c>
      <c r="I267" s="1">
        <v>6495489</v>
      </c>
    </row>
    <row r="268" spans="1:9" customFormat="1" x14ac:dyDescent="0.25">
      <c r="A268" s="2" t="s">
        <v>5</v>
      </c>
      <c r="B268" s="3">
        <v>14</v>
      </c>
      <c r="C268" s="4" t="s">
        <v>26</v>
      </c>
      <c r="D268" s="4" t="s">
        <v>30</v>
      </c>
      <c r="E268" s="1">
        <v>147000</v>
      </c>
      <c r="F268" s="1">
        <v>0</v>
      </c>
      <c r="G268" s="1">
        <v>0</v>
      </c>
      <c r="H268" s="1">
        <v>0</v>
      </c>
      <c r="I268" s="1">
        <v>0</v>
      </c>
    </row>
    <row r="269" spans="1:9" customFormat="1" x14ac:dyDescent="0.25">
      <c r="A269" s="2" t="s">
        <v>5</v>
      </c>
      <c r="B269" s="3">
        <v>14</v>
      </c>
      <c r="C269" s="4" t="s">
        <v>26</v>
      </c>
      <c r="D269" s="4" t="s">
        <v>31</v>
      </c>
      <c r="E269" s="1">
        <v>0</v>
      </c>
      <c r="F269" s="1">
        <v>0</v>
      </c>
      <c r="G269" s="1">
        <v>2948895</v>
      </c>
      <c r="H269" s="1">
        <v>0</v>
      </c>
      <c r="I269" s="1">
        <v>530523</v>
      </c>
    </row>
    <row r="270" spans="1:9" customFormat="1" x14ac:dyDescent="0.25">
      <c r="A270" s="2" t="s">
        <v>5</v>
      </c>
      <c r="B270" s="3">
        <v>14</v>
      </c>
      <c r="C270" s="4" t="s">
        <v>26</v>
      </c>
      <c r="D270" s="4" t="s">
        <v>32</v>
      </c>
      <c r="E270" s="1">
        <v>208046</v>
      </c>
      <c r="F270" s="1">
        <v>260910</v>
      </c>
      <c r="G270" s="1">
        <v>0</v>
      </c>
      <c r="H270" s="1">
        <v>0</v>
      </c>
      <c r="I270" s="1">
        <v>0</v>
      </c>
    </row>
    <row r="271" spans="1:9" customFormat="1" x14ac:dyDescent="0.25">
      <c r="A271" s="2" t="s">
        <v>5</v>
      </c>
      <c r="B271" s="3">
        <v>14</v>
      </c>
      <c r="C271" s="4" t="s">
        <v>26</v>
      </c>
      <c r="D271" s="4" t="s">
        <v>33</v>
      </c>
      <c r="E271" s="1">
        <v>0</v>
      </c>
      <c r="F271" s="1">
        <v>0</v>
      </c>
      <c r="G271" s="1">
        <v>0</v>
      </c>
      <c r="H271" s="1">
        <v>0</v>
      </c>
      <c r="I271" s="1">
        <v>0</v>
      </c>
    </row>
    <row r="272" spans="1:9" customFormat="1" x14ac:dyDescent="0.25">
      <c r="A272" s="2" t="s">
        <v>5</v>
      </c>
      <c r="B272" s="3">
        <v>14</v>
      </c>
      <c r="C272" s="4" t="s">
        <v>26</v>
      </c>
      <c r="D272" s="4" t="s">
        <v>34</v>
      </c>
      <c r="E272" s="1">
        <v>589240</v>
      </c>
      <c r="F272" s="1">
        <v>480491</v>
      </c>
      <c r="G272" s="1">
        <v>0</v>
      </c>
      <c r="H272" s="1">
        <v>0</v>
      </c>
      <c r="I272" s="1">
        <v>0</v>
      </c>
    </row>
    <row r="273" spans="1:9" customFormat="1" x14ac:dyDescent="0.25">
      <c r="A273" s="2" t="s">
        <v>5</v>
      </c>
      <c r="B273" s="3">
        <v>14</v>
      </c>
      <c r="C273" s="4" t="s">
        <v>26</v>
      </c>
      <c r="D273" s="4" t="s">
        <v>35</v>
      </c>
      <c r="E273" s="1">
        <v>0</v>
      </c>
      <c r="F273" s="1">
        <v>0</v>
      </c>
      <c r="G273" s="1">
        <v>0</v>
      </c>
      <c r="H273" s="1">
        <v>0</v>
      </c>
      <c r="I273" s="1">
        <v>0</v>
      </c>
    </row>
    <row r="274" spans="1:9" customFormat="1" x14ac:dyDescent="0.25">
      <c r="A274" s="2" t="s">
        <v>5</v>
      </c>
      <c r="B274" s="3">
        <v>14</v>
      </c>
      <c r="C274" s="4" t="s">
        <v>26</v>
      </c>
      <c r="D274" s="4" t="s">
        <v>36</v>
      </c>
      <c r="E274" s="1">
        <v>631969</v>
      </c>
      <c r="F274" s="1">
        <v>1133555</v>
      </c>
      <c r="G274" s="1">
        <v>889579</v>
      </c>
      <c r="H274" s="1">
        <v>0</v>
      </c>
      <c r="I274" s="1">
        <v>0</v>
      </c>
    </row>
    <row r="275" spans="1:9" customFormat="1" x14ac:dyDescent="0.25">
      <c r="A275" s="2" t="s">
        <v>5</v>
      </c>
      <c r="B275" s="3">
        <v>14</v>
      </c>
      <c r="C275" s="4" t="s">
        <v>26</v>
      </c>
      <c r="D275" s="4" t="s">
        <v>37</v>
      </c>
      <c r="E275" s="1">
        <v>0</v>
      </c>
      <c r="F275" s="1">
        <v>0</v>
      </c>
      <c r="G275" s="1">
        <v>0</v>
      </c>
      <c r="H275" s="1">
        <v>0</v>
      </c>
      <c r="I275" s="1">
        <v>0</v>
      </c>
    </row>
    <row r="276" spans="1:9" customFormat="1" x14ac:dyDescent="0.25">
      <c r="A276" s="2" t="s">
        <v>5</v>
      </c>
      <c r="B276" s="3">
        <v>14</v>
      </c>
      <c r="C276" s="4" t="s">
        <v>26</v>
      </c>
      <c r="D276" s="4" t="s">
        <v>38</v>
      </c>
      <c r="E276" s="1">
        <v>0</v>
      </c>
      <c r="F276" s="1">
        <v>0</v>
      </c>
      <c r="G276" s="1">
        <v>0</v>
      </c>
      <c r="H276" s="1">
        <v>0</v>
      </c>
      <c r="I276" s="1">
        <v>0</v>
      </c>
    </row>
    <row r="277" spans="1:9" customFormat="1" x14ac:dyDescent="0.25">
      <c r="A277" s="2" t="s">
        <v>5</v>
      </c>
      <c r="B277" s="3">
        <v>14</v>
      </c>
      <c r="C277" s="4" t="s">
        <v>26</v>
      </c>
      <c r="D277" s="4" t="s">
        <v>39</v>
      </c>
      <c r="E277" s="1">
        <v>2772399</v>
      </c>
      <c r="F277" s="1">
        <v>2258361</v>
      </c>
      <c r="G277" s="1">
        <v>299156</v>
      </c>
      <c r="H277" s="1">
        <v>0</v>
      </c>
      <c r="I277" s="1">
        <v>0</v>
      </c>
    </row>
    <row r="278" spans="1:9" customFormat="1" x14ac:dyDescent="0.25">
      <c r="A278" s="2" t="s">
        <v>5</v>
      </c>
      <c r="B278" s="3">
        <v>14</v>
      </c>
      <c r="C278" s="4" t="s">
        <v>26</v>
      </c>
      <c r="D278" s="4" t="s">
        <v>40</v>
      </c>
      <c r="E278" s="1">
        <v>0</v>
      </c>
      <c r="F278" s="1">
        <v>0</v>
      </c>
      <c r="G278" s="1">
        <v>0</v>
      </c>
      <c r="H278" s="1">
        <v>0</v>
      </c>
      <c r="I278" s="1">
        <v>0</v>
      </c>
    </row>
    <row r="279" spans="1:9" customFormat="1" x14ac:dyDescent="0.25">
      <c r="A279" s="2" t="s">
        <v>5</v>
      </c>
      <c r="B279" s="3">
        <v>14</v>
      </c>
      <c r="C279" s="4" t="s">
        <v>26</v>
      </c>
      <c r="D279" s="4" t="s">
        <v>41</v>
      </c>
      <c r="E279" s="1">
        <v>0</v>
      </c>
      <c r="F279" s="1">
        <v>0</v>
      </c>
      <c r="G279" s="1">
        <v>0</v>
      </c>
      <c r="H279" s="1">
        <v>0</v>
      </c>
      <c r="I279" s="1">
        <v>197575</v>
      </c>
    </row>
    <row r="280" spans="1:9" customFormat="1" x14ac:dyDescent="0.25">
      <c r="A280" s="2" t="s">
        <v>5</v>
      </c>
      <c r="B280" s="3">
        <v>14</v>
      </c>
      <c r="C280" s="4" t="s">
        <v>26</v>
      </c>
      <c r="D280" s="4" t="s">
        <v>42</v>
      </c>
      <c r="E280" s="1">
        <v>0</v>
      </c>
      <c r="F280" s="1">
        <v>0</v>
      </c>
      <c r="G280" s="1">
        <v>0</v>
      </c>
      <c r="H280" s="1">
        <v>626480</v>
      </c>
      <c r="I280" s="1">
        <v>1536926</v>
      </c>
    </row>
    <row r="281" spans="1:9" customFormat="1" x14ac:dyDescent="0.25">
      <c r="A281" s="2" t="s">
        <v>5</v>
      </c>
      <c r="B281" s="3">
        <v>14</v>
      </c>
      <c r="C281" s="4" t="s">
        <v>26</v>
      </c>
      <c r="D281" s="4" t="s">
        <v>43</v>
      </c>
      <c r="E281" s="1">
        <v>0</v>
      </c>
      <c r="F281" s="1">
        <v>0</v>
      </c>
      <c r="G281" s="1">
        <v>0</v>
      </c>
      <c r="H281" s="1">
        <v>0</v>
      </c>
      <c r="I281" s="1">
        <v>0</v>
      </c>
    </row>
    <row r="282" spans="1:9" customFormat="1" x14ac:dyDescent="0.25">
      <c r="A282" s="2" t="s">
        <v>5</v>
      </c>
      <c r="B282" s="3">
        <v>14</v>
      </c>
      <c r="C282" s="4" t="s">
        <v>26</v>
      </c>
      <c r="D282" s="4" t="s">
        <v>44</v>
      </c>
      <c r="E282" s="1">
        <v>0</v>
      </c>
      <c r="F282" s="1">
        <v>0</v>
      </c>
      <c r="G282" s="1">
        <v>0</v>
      </c>
      <c r="H282" s="1">
        <v>0</v>
      </c>
      <c r="I282" s="1">
        <v>0</v>
      </c>
    </row>
    <row r="283" spans="1:9" customFormat="1" x14ac:dyDescent="0.25">
      <c r="A283" s="2" t="s">
        <v>5</v>
      </c>
      <c r="B283" s="3">
        <v>14</v>
      </c>
      <c r="C283" s="4" t="s">
        <v>26</v>
      </c>
      <c r="D283" s="4" t="s">
        <v>45</v>
      </c>
      <c r="E283" s="1">
        <v>0</v>
      </c>
      <c r="F283" s="1">
        <v>0</v>
      </c>
      <c r="G283" s="1">
        <v>0</v>
      </c>
      <c r="H283" s="1">
        <v>0</v>
      </c>
      <c r="I283" s="1">
        <v>154300</v>
      </c>
    </row>
    <row r="284" spans="1:9" customFormat="1" x14ac:dyDescent="0.25">
      <c r="A284" s="2" t="s">
        <v>5</v>
      </c>
      <c r="B284" s="3">
        <v>14</v>
      </c>
      <c r="C284" s="4" t="s">
        <v>26</v>
      </c>
      <c r="D284" s="4" t="s">
        <v>46</v>
      </c>
      <c r="E284" s="1">
        <v>0</v>
      </c>
      <c r="F284" s="1">
        <v>5564010</v>
      </c>
      <c r="G284" s="1">
        <v>2322838</v>
      </c>
      <c r="H284" s="1">
        <v>195000</v>
      </c>
      <c r="I284" s="1">
        <v>0</v>
      </c>
    </row>
    <row r="285" spans="1:9" customFormat="1" x14ac:dyDescent="0.25">
      <c r="A285" s="2" t="s">
        <v>5</v>
      </c>
      <c r="B285" s="3">
        <v>14</v>
      </c>
      <c r="C285" s="4" t="s">
        <v>26</v>
      </c>
      <c r="D285" s="4" t="s">
        <v>47</v>
      </c>
      <c r="E285" s="1">
        <v>0</v>
      </c>
      <c r="F285" s="1">
        <v>0</v>
      </c>
      <c r="G285" s="1">
        <v>0</v>
      </c>
      <c r="H285" s="1">
        <v>599876</v>
      </c>
      <c r="I285" s="1">
        <v>893177</v>
      </c>
    </row>
    <row r="286" spans="1:9" customFormat="1" x14ac:dyDescent="0.25">
      <c r="A286" s="2" t="s">
        <v>5</v>
      </c>
      <c r="B286" s="3">
        <v>14</v>
      </c>
      <c r="C286" s="4" t="s">
        <v>26</v>
      </c>
      <c r="D286" s="4" t="s">
        <v>48</v>
      </c>
      <c r="E286" s="1">
        <v>0</v>
      </c>
      <c r="F286" s="1">
        <v>2469281</v>
      </c>
      <c r="G286" s="1">
        <v>2134801</v>
      </c>
      <c r="H286" s="1">
        <v>0</v>
      </c>
      <c r="I286" s="1">
        <v>0</v>
      </c>
    </row>
    <row r="287" spans="1:9" customFormat="1" x14ac:dyDescent="0.25">
      <c r="A287" s="2" t="s">
        <v>5</v>
      </c>
      <c r="B287" s="3">
        <v>14</v>
      </c>
      <c r="C287" s="4" t="s">
        <v>49</v>
      </c>
      <c r="D287" s="4" t="s">
        <v>50</v>
      </c>
      <c r="E287" s="1">
        <v>0</v>
      </c>
      <c r="F287" s="1">
        <v>0</v>
      </c>
      <c r="G287" s="1">
        <v>0</v>
      </c>
      <c r="H287" s="1">
        <v>0</v>
      </c>
      <c r="I287" s="1">
        <v>0</v>
      </c>
    </row>
    <row r="288" spans="1:9" s="5" customFormat="1" x14ac:dyDescent="0.25">
      <c r="A288" s="7" t="s">
        <v>5</v>
      </c>
      <c r="B288" s="8">
        <v>14</v>
      </c>
      <c r="C288" s="9" t="s">
        <v>3</v>
      </c>
      <c r="D288" s="9" t="s">
        <v>4</v>
      </c>
      <c r="E288" s="10">
        <v>43856252</v>
      </c>
      <c r="F288" s="10">
        <f>SUM(F201:F287)</f>
        <v>76040548</v>
      </c>
      <c r="G288" s="10">
        <f>SUM(G201:G287)</f>
        <v>68746299</v>
      </c>
      <c r="H288" s="10">
        <v>23391932</v>
      </c>
      <c r="I288" s="10">
        <v>34387524</v>
      </c>
    </row>
    <row r="289" spans="1:9" customFormat="1" x14ac:dyDescent="0.25">
      <c r="A289" s="2" t="s">
        <v>5</v>
      </c>
      <c r="B289" s="3">
        <v>15</v>
      </c>
      <c r="C289" s="4" t="str">
        <f>[2]Sheet1!C391</f>
        <v>DUBLIN</v>
      </c>
      <c r="D289" s="4" t="str">
        <f>[2]Sheet1!D391</f>
        <v>RIVER SONIC SOLUTIONS, LLC</v>
      </c>
      <c r="E289" s="1">
        <f>[2]Sheet1!E391</f>
        <v>0</v>
      </c>
      <c r="F289" s="1">
        <f>[2]Sheet1!F391</f>
        <v>0</v>
      </c>
      <c r="G289" s="1">
        <f>[2]Sheet1!G391</f>
        <v>214749</v>
      </c>
      <c r="H289" s="1">
        <f>[2]Sheet1!H391</f>
        <v>0</v>
      </c>
      <c r="I289" s="1">
        <f>[2]Sheet1!I391</f>
        <v>0</v>
      </c>
    </row>
    <row r="290" spans="1:9" customFormat="1" x14ac:dyDescent="0.25">
      <c r="A290" s="2" t="s">
        <v>5</v>
      </c>
      <c r="B290" s="3">
        <v>15</v>
      </c>
      <c r="C290" s="4" t="str">
        <f>[2]Sheet1!C392</f>
        <v>FREMONT</v>
      </c>
      <c r="D290" s="4" t="str">
        <f>[2]Sheet1!D392</f>
        <v>ARBOR VITA CORPORATION</v>
      </c>
      <c r="E290" s="1">
        <f>[2]Sheet1!E392</f>
        <v>1055891</v>
      </c>
      <c r="F290" s="1">
        <f>[2]Sheet1!F392</f>
        <v>0</v>
      </c>
      <c r="G290" s="1">
        <f>[2]Sheet1!G392</f>
        <v>0</v>
      </c>
      <c r="H290" s="1">
        <f>[2]Sheet1!H392</f>
        <v>0</v>
      </c>
      <c r="I290" s="1">
        <f>[2]Sheet1!I392</f>
        <v>0</v>
      </c>
    </row>
    <row r="291" spans="1:9" customFormat="1" x14ac:dyDescent="0.25">
      <c r="A291" s="2" t="s">
        <v>5</v>
      </c>
      <c r="B291" s="3">
        <v>15</v>
      </c>
      <c r="C291" s="4" t="str">
        <f>[2]Sheet1!C393</f>
        <v>HAWYARD</v>
      </c>
      <c r="D291" s="4" t="str">
        <f>[2]Sheet1!D393</f>
        <v>ANVIL BIOSCIENCES, LLC</v>
      </c>
      <c r="E291" s="1">
        <f>[2]Sheet1!E393</f>
        <v>0</v>
      </c>
      <c r="F291" s="1">
        <f>[2]Sheet1!F393</f>
        <v>445788</v>
      </c>
      <c r="G291" s="1">
        <f>[2]Sheet1!G393</f>
        <v>0</v>
      </c>
      <c r="H291" s="1">
        <f>[2]Sheet1!H393</f>
        <v>0</v>
      </c>
      <c r="I291" s="1">
        <f>[2]Sheet1!I393</f>
        <v>0</v>
      </c>
    </row>
    <row r="292" spans="1:9" customFormat="1" x14ac:dyDescent="0.25">
      <c r="A292" s="2" t="s">
        <v>5</v>
      </c>
      <c r="B292" s="3">
        <v>15</v>
      </c>
      <c r="C292" s="4" t="str">
        <f>[2]Sheet1!C394</f>
        <v>HAYWARD</v>
      </c>
      <c r="D292" s="4" t="str">
        <f>[2]Sheet1!D394</f>
        <v>ARADIGM CORPORATION</v>
      </c>
      <c r="E292" s="1">
        <f>[2]Sheet1!E394</f>
        <v>617592</v>
      </c>
      <c r="F292" s="1">
        <f>[2]Sheet1!F394</f>
        <v>0</v>
      </c>
      <c r="G292" s="1">
        <f>[2]Sheet1!G394</f>
        <v>0</v>
      </c>
      <c r="H292" s="1">
        <f>[2]Sheet1!H394</f>
        <v>0</v>
      </c>
      <c r="I292" s="1">
        <f>[2]Sheet1!I394</f>
        <v>486599</v>
      </c>
    </row>
    <row r="293" spans="1:9" customFormat="1" x14ac:dyDescent="0.25">
      <c r="A293" s="2" t="s">
        <v>5</v>
      </c>
      <c r="B293" s="3">
        <v>15</v>
      </c>
      <c r="C293" s="4" t="str">
        <f>[2]Sheet1!C395</f>
        <v>HAYWARD</v>
      </c>
      <c r="D293" s="4" t="str">
        <f>[2]Sheet1!D395</f>
        <v>CHRONO THERAPEUTICS, INC.</v>
      </c>
      <c r="E293" s="1">
        <f>[2]Sheet1!E395</f>
        <v>1463029</v>
      </c>
      <c r="F293" s="1">
        <f>[2]Sheet1!F395</f>
        <v>293528</v>
      </c>
      <c r="G293" s="1">
        <f>[2]Sheet1!G395</f>
        <v>155317</v>
      </c>
      <c r="H293" s="1">
        <f>[2]Sheet1!H395</f>
        <v>1000000</v>
      </c>
      <c r="I293" s="1">
        <f>[2]Sheet1!I395</f>
        <v>2000000</v>
      </c>
    </row>
    <row r="294" spans="1:9" customFormat="1" x14ac:dyDescent="0.25">
      <c r="A294" s="2" t="s">
        <v>5</v>
      </c>
      <c r="B294" s="3">
        <v>15</v>
      </c>
      <c r="C294" s="4" t="str">
        <f>[2]Sheet1!C396</f>
        <v>HAYWARD</v>
      </c>
      <c r="D294" s="4" t="str">
        <f>[2]Sheet1!D396</f>
        <v>DASCENA, INC.</v>
      </c>
      <c r="E294" s="1">
        <f>[2]Sheet1!E396</f>
        <v>0</v>
      </c>
      <c r="F294" s="1">
        <f>[2]Sheet1!F396</f>
        <v>0</v>
      </c>
      <c r="G294" s="1">
        <f>[2]Sheet1!G396</f>
        <v>0</v>
      </c>
      <c r="H294" s="1">
        <f>[2]Sheet1!H396</f>
        <v>0</v>
      </c>
      <c r="I294" s="1">
        <f>[2]Sheet1!I396</f>
        <v>347772</v>
      </c>
    </row>
    <row r="295" spans="1:9" customFormat="1" x14ac:dyDescent="0.25">
      <c r="A295" s="2" t="s">
        <v>5</v>
      </c>
      <c r="B295" s="3">
        <v>15</v>
      </c>
      <c r="C295" s="4" t="str">
        <f>[2]Sheet1!C397</f>
        <v>HAYWARD</v>
      </c>
      <c r="D295" s="4" t="str">
        <f>[2]Sheet1!D397</f>
        <v>DIACARTA, LLC</v>
      </c>
      <c r="E295" s="1">
        <f>[2]Sheet1!E397</f>
        <v>296893</v>
      </c>
      <c r="F295" s="1">
        <f>[2]Sheet1!F397</f>
        <v>0</v>
      </c>
      <c r="G295" s="1">
        <f>[2]Sheet1!G397</f>
        <v>0</v>
      </c>
      <c r="H295" s="1">
        <f>[2]Sheet1!H397</f>
        <v>299698</v>
      </c>
      <c r="I295" s="1">
        <f>[2]Sheet1!I397</f>
        <v>0</v>
      </c>
    </row>
    <row r="296" spans="1:9" customFormat="1" x14ac:dyDescent="0.25">
      <c r="A296" s="2" t="s">
        <v>5</v>
      </c>
      <c r="B296" s="3">
        <v>15</v>
      </c>
      <c r="C296" s="4" t="str">
        <f>[2]Sheet1!C398</f>
        <v>HAYWARD</v>
      </c>
      <c r="D296" s="4" t="str">
        <f>[2]Sheet1!D398</f>
        <v>KINETIC CERAMICS, INC.</v>
      </c>
      <c r="E296" s="1">
        <f>[2]Sheet1!E398</f>
        <v>200827</v>
      </c>
      <c r="F296" s="1">
        <f>[2]Sheet1!F398</f>
        <v>0</v>
      </c>
      <c r="G296" s="1">
        <f>[2]Sheet1!G398</f>
        <v>0</v>
      </c>
      <c r="H296" s="1">
        <f>[2]Sheet1!H398</f>
        <v>0</v>
      </c>
      <c r="I296" s="1">
        <f>[2]Sheet1!I398</f>
        <v>0</v>
      </c>
    </row>
    <row r="297" spans="1:9" customFormat="1" x14ac:dyDescent="0.25">
      <c r="A297" s="2" t="s">
        <v>5</v>
      </c>
      <c r="B297" s="3">
        <v>15</v>
      </c>
      <c r="C297" s="4" t="str">
        <f>[2]Sheet1!C399</f>
        <v>HAYWARD</v>
      </c>
      <c r="D297" s="4" t="str">
        <f>[2]Sheet1!D399</f>
        <v>MICROVI BIOTECH, INC.</v>
      </c>
      <c r="E297" s="1">
        <f>[2]Sheet1!E399</f>
        <v>0</v>
      </c>
      <c r="F297" s="1">
        <f>[2]Sheet1!F399</f>
        <v>1218534</v>
      </c>
      <c r="G297" s="1">
        <f>[2]Sheet1!G399</f>
        <v>421850</v>
      </c>
      <c r="H297" s="1">
        <f>[2]Sheet1!H399</f>
        <v>225000</v>
      </c>
      <c r="I297" s="1">
        <f>[2]Sheet1!I399</f>
        <v>616022</v>
      </c>
    </row>
    <row r="298" spans="1:9" customFormat="1" x14ac:dyDescent="0.25">
      <c r="A298" s="2" t="s">
        <v>5</v>
      </c>
      <c r="B298" s="3">
        <v>15</v>
      </c>
      <c r="C298" s="4" t="str">
        <f>[2]Sheet1!C400</f>
        <v>HAYWARD</v>
      </c>
      <c r="D298" s="4" t="str">
        <f>[2]Sheet1!D400</f>
        <v>ONDAVIA, INC.</v>
      </c>
      <c r="E298" s="1">
        <f>[2]Sheet1!E400</f>
        <v>0</v>
      </c>
      <c r="F298" s="1">
        <f>[2]Sheet1!F400</f>
        <v>149995</v>
      </c>
      <c r="G298" s="1">
        <f>[2]Sheet1!G400</f>
        <v>149017</v>
      </c>
      <c r="H298" s="1">
        <f>[2]Sheet1!H400</f>
        <v>0</v>
      </c>
      <c r="I298" s="1">
        <f>[2]Sheet1!I400</f>
        <v>0</v>
      </c>
    </row>
    <row r="299" spans="1:9" customFormat="1" x14ac:dyDescent="0.25">
      <c r="A299" s="2" t="s">
        <v>5</v>
      </c>
      <c r="B299" s="3">
        <v>15</v>
      </c>
      <c r="C299" s="4" t="str">
        <f>[2]Sheet1!C401</f>
        <v>HAYWARD</v>
      </c>
      <c r="D299" s="4" t="str">
        <f>[2]Sheet1!D401</f>
        <v>PLANET BIOTECHNOLOGY, INC.</v>
      </c>
      <c r="E299" s="1">
        <f>[2]Sheet1!E401</f>
        <v>6857193</v>
      </c>
      <c r="F299" s="1">
        <f>[2]Sheet1!F401</f>
        <v>2680476</v>
      </c>
      <c r="G299" s="1">
        <f>[2]Sheet1!G401</f>
        <v>2405499</v>
      </c>
      <c r="H299" s="1">
        <f>[2]Sheet1!H401</f>
        <v>2320227</v>
      </c>
      <c r="I299" s="1">
        <f>[2]Sheet1!I401</f>
        <v>1435743</v>
      </c>
    </row>
    <row r="300" spans="1:9" customFormat="1" x14ac:dyDescent="0.25">
      <c r="A300" s="2" t="s">
        <v>5</v>
      </c>
      <c r="B300" s="3">
        <v>15</v>
      </c>
      <c r="C300" s="4" t="str">
        <f>[2]Sheet1!C402</f>
        <v>HAYWARD</v>
      </c>
      <c r="D300" s="4" t="str">
        <f>[2]Sheet1!D402</f>
        <v>REFLEXION MEDICAL, INC.</v>
      </c>
      <c r="E300" s="1">
        <f>[2]Sheet1!E402</f>
        <v>0</v>
      </c>
      <c r="F300" s="1">
        <f>[2]Sheet1!F402</f>
        <v>1169548</v>
      </c>
      <c r="G300" s="1">
        <f>[2]Sheet1!G402</f>
        <v>264232</v>
      </c>
      <c r="H300" s="1">
        <f>[2]Sheet1!H402</f>
        <v>66210</v>
      </c>
      <c r="I300" s="1">
        <f>[2]Sheet1!I402</f>
        <v>0</v>
      </c>
    </row>
    <row r="301" spans="1:9" customFormat="1" x14ac:dyDescent="0.25">
      <c r="A301" s="2" t="s">
        <v>5</v>
      </c>
      <c r="B301" s="3">
        <v>15</v>
      </c>
      <c r="C301" s="4" t="str">
        <f>[2]Sheet1!C403</f>
        <v>HAYWARD</v>
      </c>
      <c r="D301" s="4" t="str">
        <f>[2]Sheet1!D403</f>
        <v>SEVIDENT, INC.</v>
      </c>
      <c r="E301" s="1">
        <f>[2]Sheet1!E403</f>
        <v>0</v>
      </c>
      <c r="F301" s="1">
        <f>[2]Sheet1!F403</f>
        <v>300000</v>
      </c>
      <c r="G301" s="1">
        <f>[2]Sheet1!G403</f>
        <v>277652</v>
      </c>
      <c r="H301" s="1">
        <f>[2]Sheet1!H403</f>
        <v>299338</v>
      </c>
      <c r="I301" s="1">
        <f>[2]Sheet1!I403</f>
        <v>0</v>
      </c>
    </row>
    <row r="302" spans="1:9" customFormat="1" x14ac:dyDescent="0.25">
      <c r="A302" s="2" t="s">
        <v>5</v>
      </c>
      <c r="B302" s="3">
        <v>15</v>
      </c>
      <c r="C302" s="4" t="str">
        <f>[2]Sheet1!C404</f>
        <v>Hayward</v>
      </c>
      <c r="D302" s="4" t="str">
        <f>[2]Sheet1!D404</f>
        <v>GENENDEAVOR, LLC</v>
      </c>
      <c r="E302" s="1">
        <f>[2]Sheet1!E404</f>
        <v>0</v>
      </c>
      <c r="F302" s="1">
        <f>[2]Sheet1!F404</f>
        <v>0</v>
      </c>
      <c r="G302" s="1">
        <f>[2]Sheet1!G404</f>
        <v>0</v>
      </c>
      <c r="H302" s="1">
        <f>[2]Sheet1!H404</f>
        <v>899998</v>
      </c>
      <c r="I302" s="1">
        <f>[2]Sheet1!I404</f>
        <v>50000</v>
      </c>
    </row>
    <row r="303" spans="1:9" customFormat="1" x14ac:dyDescent="0.25">
      <c r="A303" s="2" t="s">
        <v>5</v>
      </c>
      <c r="B303" s="3">
        <v>15</v>
      </c>
      <c r="C303" s="4" t="str">
        <f>[2]Sheet1!C405</f>
        <v>LIVERMORE</v>
      </c>
      <c r="D303" s="4" t="str">
        <f>[2]Sheet1!D405</f>
        <v>ACUMEN PHARMACEUTICALS, INC.</v>
      </c>
      <c r="E303" s="1">
        <f>[2]Sheet1!E405</f>
        <v>0</v>
      </c>
      <c r="F303" s="1">
        <f>[2]Sheet1!F405</f>
        <v>176145</v>
      </c>
      <c r="G303" s="1">
        <f>[2]Sheet1!G405</f>
        <v>0</v>
      </c>
      <c r="H303" s="1">
        <f>[2]Sheet1!H405</f>
        <v>222192</v>
      </c>
      <c r="I303" s="1">
        <f>[2]Sheet1!I405</f>
        <v>444503</v>
      </c>
    </row>
    <row r="304" spans="1:9" customFormat="1" x14ac:dyDescent="0.25">
      <c r="A304" s="2" t="s">
        <v>5</v>
      </c>
      <c r="B304" s="3">
        <v>15</v>
      </c>
      <c r="C304" s="4" t="str">
        <f>[2]Sheet1!C406</f>
        <v>LIVERMORE</v>
      </c>
      <c r="D304" s="4" t="str">
        <f>[2]Sheet1!D406</f>
        <v>LAWRENCE LIVERMORE NATIONAL SECURITY, LLC</v>
      </c>
      <c r="E304" s="1">
        <f>[2]Sheet1!E406</f>
        <v>0</v>
      </c>
      <c r="F304" s="1">
        <f>[2]Sheet1!F406</f>
        <v>0</v>
      </c>
      <c r="G304" s="1">
        <f>[2]Sheet1!G406</f>
        <v>0</v>
      </c>
      <c r="H304" s="1">
        <f>[2]Sheet1!H406</f>
        <v>946969</v>
      </c>
      <c r="I304" s="1">
        <f>[2]Sheet1!I406</f>
        <v>751363</v>
      </c>
    </row>
    <row r="305" spans="1:9" customFormat="1" x14ac:dyDescent="0.25">
      <c r="A305" s="2" t="s">
        <v>5</v>
      </c>
      <c r="B305" s="3">
        <v>15</v>
      </c>
      <c r="C305" s="4" t="str">
        <f>[2]Sheet1!C407</f>
        <v>LIVERMORE</v>
      </c>
      <c r="D305" s="4" t="str">
        <f>[2]Sheet1!D407</f>
        <v>SANDSTONE DIAGNOSTICS, INC.</v>
      </c>
      <c r="E305" s="1">
        <f>[2]Sheet1!E407</f>
        <v>149189</v>
      </c>
      <c r="F305" s="1">
        <f>[2]Sheet1!F407</f>
        <v>149189</v>
      </c>
      <c r="G305" s="1">
        <f>[2]Sheet1!G407</f>
        <v>0</v>
      </c>
      <c r="H305" s="1">
        <f>[2]Sheet1!H407</f>
        <v>0</v>
      </c>
      <c r="I305" s="1">
        <f>[2]Sheet1!I407</f>
        <v>0</v>
      </c>
    </row>
    <row r="306" spans="1:9" customFormat="1" x14ac:dyDescent="0.25">
      <c r="A306" s="2" t="s">
        <v>5</v>
      </c>
      <c r="B306" s="3">
        <v>15</v>
      </c>
      <c r="C306" s="4" t="str">
        <f>[2]Sheet1!C408</f>
        <v>LIVERMORE</v>
      </c>
      <c r="D306" s="4" t="str">
        <f>[2]Sheet1!D408</f>
        <v>SHAL TECHNOLOGIES, INC.</v>
      </c>
      <c r="E306" s="1">
        <f>[2]Sheet1!E408</f>
        <v>0</v>
      </c>
      <c r="F306" s="1">
        <f>[2]Sheet1!F408</f>
        <v>748921</v>
      </c>
      <c r="G306" s="1">
        <f>[2]Sheet1!G408</f>
        <v>740587</v>
      </c>
      <c r="H306" s="1">
        <f>[2]Sheet1!H408</f>
        <v>94422</v>
      </c>
      <c r="I306" s="1">
        <f>[2]Sheet1!I408</f>
        <v>0</v>
      </c>
    </row>
    <row r="307" spans="1:9" customFormat="1" x14ac:dyDescent="0.25">
      <c r="A307" s="2" t="s">
        <v>5</v>
      </c>
      <c r="B307" s="3">
        <v>15</v>
      </c>
      <c r="C307" s="4" t="str">
        <f>[2]Sheet1!C409</f>
        <v>LIVERMORE</v>
      </c>
      <c r="D307" s="4" t="str">
        <f>[2]Sheet1!D409</f>
        <v>UNIVERSITY OF CALIF-LAWRNC LVRMR NAT LAB</v>
      </c>
      <c r="E307" s="1">
        <f>[2]Sheet1!E409</f>
        <v>2268153</v>
      </c>
      <c r="F307" s="1">
        <f>[2]Sheet1!F409</f>
        <v>2637650</v>
      </c>
      <c r="G307" s="1">
        <f>[2]Sheet1!G409</f>
        <v>1556901</v>
      </c>
      <c r="H307" s="1">
        <f>[2]Sheet1!H409</f>
        <v>1706745</v>
      </c>
      <c r="I307" s="1">
        <f>[2]Sheet1!I409</f>
        <v>1944425</v>
      </c>
    </row>
    <row r="308" spans="1:9" customFormat="1" x14ac:dyDescent="0.25">
      <c r="A308" s="2" t="s">
        <v>5</v>
      </c>
      <c r="B308" s="3">
        <v>15</v>
      </c>
      <c r="C308" s="4" t="str">
        <f>[2]Sheet1!C410</f>
        <v>PLEASANTON</v>
      </c>
      <c r="D308" s="4" t="str">
        <f>[2]Sheet1!D410</f>
        <v>CYION TECHNOLOGIES, LLC</v>
      </c>
      <c r="E308" s="1">
        <f>[2]Sheet1!E410</f>
        <v>0</v>
      </c>
      <c r="F308" s="1">
        <f>[2]Sheet1!F410</f>
        <v>0</v>
      </c>
      <c r="G308" s="1">
        <f>[2]Sheet1!G410</f>
        <v>0</v>
      </c>
      <c r="H308" s="1">
        <f>[2]Sheet1!H410</f>
        <v>0</v>
      </c>
      <c r="I308" s="1">
        <f>[2]Sheet1!I410</f>
        <v>558588</v>
      </c>
    </row>
    <row r="309" spans="1:9" customFormat="1" x14ac:dyDescent="0.25">
      <c r="A309" s="2" t="s">
        <v>5</v>
      </c>
      <c r="B309" s="3">
        <v>15</v>
      </c>
      <c r="C309" s="4" t="str">
        <f>[2]Sheet1!C411</f>
        <v>PLEASANTON</v>
      </c>
      <c r="D309" s="4" t="str">
        <f>[2]Sheet1!D411</f>
        <v>GENTEGRA, LLC</v>
      </c>
      <c r="E309" s="1">
        <f>[2]Sheet1!E411</f>
        <v>0</v>
      </c>
      <c r="F309" s="1">
        <f>[2]Sheet1!F411</f>
        <v>0</v>
      </c>
      <c r="G309" s="1">
        <f>[2]Sheet1!G411</f>
        <v>0</v>
      </c>
      <c r="H309" s="1">
        <f>[2]Sheet1!H411</f>
        <v>0</v>
      </c>
      <c r="I309" s="1">
        <f>[2]Sheet1!I411</f>
        <v>909182</v>
      </c>
    </row>
    <row r="310" spans="1:9" customFormat="1" x14ac:dyDescent="0.25">
      <c r="A310" s="2" t="s">
        <v>5</v>
      </c>
      <c r="B310" s="3">
        <v>15</v>
      </c>
      <c r="C310" s="4" t="str">
        <f>[2]Sheet1!C412</f>
        <v>PLEASANTON</v>
      </c>
      <c r="D310" s="4" t="str">
        <f>[2]Sheet1!D412</f>
        <v>PHOENIX BIOSYSTEM, INC.</v>
      </c>
      <c r="E310" s="1">
        <f>[2]Sheet1!E412</f>
        <v>1355176</v>
      </c>
      <c r="F310" s="1">
        <f>[2]Sheet1!F412</f>
        <v>0</v>
      </c>
      <c r="G310" s="1">
        <f>[2]Sheet1!G412</f>
        <v>149361</v>
      </c>
      <c r="H310" s="1">
        <f>[2]Sheet1!H412</f>
        <v>643384</v>
      </c>
      <c r="I310" s="1">
        <f>[2]Sheet1!I412</f>
        <v>202058</v>
      </c>
    </row>
    <row r="311" spans="1:9" customFormat="1" x14ac:dyDescent="0.25">
      <c r="A311" s="2" t="s">
        <v>5</v>
      </c>
      <c r="B311" s="3">
        <v>15</v>
      </c>
      <c r="C311" s="4" t="str">
        <f>[2]Sheet1!C413</f>
        <v>PLEASANTON</v>
      </c>
      <c r="D311" s="4" t="str">
        <f>[2]Sheet1!D413</f>
        <v>Q-CHEM, INC.</v>
      </c>
      <c r="E311" s="1">
        <f>[2]Sheet1!E413</f>
        <v>0</v>
      </c>
      <c r="F311" s="1">
        <f>[2]Sheet1!F413</f>
        <v>480179</v>
      </c>
      <c r="G311" s="1">
        <f>[2]Sheet1!G413</f>
        <v>456617</v>
      </c>
      <c r="H311" s="1">
        <f>[2]Sheet1!H413</f>
        <v>0</v>
      </c>
      <c r="I311" s="1">
        <f>[2]Sheet1!I413</f>
        <v>141869</v>
      </c>
    </row>
    <row r="312" spans="1:9" customFormat="1" x14ac:dyDescent="0.25">
      <c r="A312" s="2" t="s">
        <v>5</v>
      </c>
      <c r="B312" s="3">
        <v>15</v>
      </c>
      <c r="C312" s="4" t="str">
        <f>[2]Sheet1!C414</f>
        <v>PLEASANTON</v>
      </c>
      <c r="D312" s="4" t="str">
        <f>[2]Sheet1!D414</f>
        <v>VOXELERON, LLC</v>
      </c>
      <c r="E312" s="1">
        <f>[2]Sheet1!E414</f>
        <v>0</v>
      </c>
      <c r="F312" s="1">
        <f>[2]Sheet1!F414</f>
        <v>0</v>
      </c>
      <c r="G312" s="1">
        <f>[2]Sheet1!G414</f>
        <v>0</v>
      </c>
      <c r="H312" s="1">
        <f>[2]Sheet1!H414</f>
        <v>0</v>
      </c>
      <c r="I312" s="1">
        <f>[2]Sheet1!I414</f>
        <v>222991</v>
      </c>
    </row>
    <row r="313" spans="1:9" customFormat="1" x14ac:dyDescent="0.25">
      <c r="A313" s="2" t="s">
        <v>5</v>
      </c>
      <c r="B313" s="3">
        <v>15</v>
      </c>
      <c r="C313" s="4" t="str">
        <f>[2]Sheet1!C415</f>
        <v>SAN RAMON</v>
      </c>
      <c r="D313" s="4" t="str">
        <f>[2]Sheet1!D415</f>
        <v>SILICON KIDNEY, LLC</v>
      </c>
      <c r="E313" s="1">
        <f>[2]Sheet1!E415</f>
        <v>0</v>
      </c>
      <c r="F313" s="1">
        <f>[2]Sheet1!F415</f>
        <v>449519</v>
      </c>
      <c r="G313" s="1">
        <f>[2]Sheet1!G415</f>
        <v>0</v>
      </c>
      <c r="H313" s="1">
        <f>[2]Sheet1!H415</f>
        <v>0</v>
      </c>
      <c r="I313" s="1">
        <f>[2]Sheet1!I415</f>
        <v>0</v>
      </c>
    </row>
    <row r="314" spans="1:9" customFormat="1" x14ac:dyDescent="0.25">
      <c r="A314" s="2" t="s">
        <v>5</v>
      </c>
      <c r="B314" s="3">
        <v>15</v>
      </c>
      <c r="C314" s="4" t="str">
        <f>[2]Sheet1!C416</f>
        <v>UNION CITY</v>
      </c>
      <c r="D314" s="4" t="str">
        <f>[2]Sheet1!D416</f>
        <v>FIBRALIGN CORPORATION</v>
      </c>
      <c r="E314" s="1">
        <f>[2]Sheet1!E416</f>
        <v>0</v>
      </c>
      <c r="F314" s="1">
        <f>[2]Sheet1!F416</f>
        <v>0</v>
      </c>
      <c r="G314" s="1">
        <f>[2]Sheet1!G416</f>
        <v>0</v>
      </c>
      <c r="H314" s="1">
        <f>[2]Sheet1!H416</f>
        <v>0</v>
      </c>
      <c r="I314" s="1">
        <f>[2]Sheet1!I416</f>
        <v>997783</v>
      </c>
    </row>
    <row r="315" spans="1:9" customFormat="1" x14ac:dyDescent="0.25">
      <c r="A315" s="2" t="s">
        <v>5</v>
      </c>
      <c r="B315" s="3">
        <v>15</v>
      </c>
      <c r="C315" s="4" t="s">
        <v>51</v>
      </c>
      <c r="D315" s="4" t="s">
        <v>52</v>
      </c>
      <c r="E315" s="1">
        <f>[2]Sheet1!E417</f>
        <v>14263943</v>
      </c>
      <c r="F315" s="1">
        <f>[2]Sheet1!F417</f>
        <v>10899472</v>
      </c>
      <c r="G315" s="1">
        <f>[2]Sheet1!G417</f>
        <v>6791782</v>
      </c>
      <c r="H315" s="1">
        <f>[2]Sheet1!H417</f>
        <v>8724183</v>
      </c>
      <c r="I315" s="1">
        <f>[2]Sheet1!I417</f>
        <v>11108898</v>
      </c>
    </row>
    <row r="316" spans="1:9" customFormat="1" x14ac:dyDescent="0.25">
      <c r="A316" s="2" t="s">
        <v>5</v>
      </c>
      <c r="B316" s="3">
        <v>15</v>
      </c>
      <c r="C316" s="4" t="s">
        <v>51</v>
      </c>
      <c r="D316" s="4" t="s">
        <v>53</v>
      </c>
      <c r="E316" s="1">
        <v>2645390</v>
      </c>
      <c r="F316" s="1">
        <v>2894248</v>
      </c>
      <c r="G316" s="1">
        <v>2335243</v>
      </c>
      <c r="H316" s="1">
        <v>6095179</v>
      </c>
      <c r="I316" s="1">
        <v>2920087</v>
      </c>
    </row>
    <row r="317" spans="1:9" customFormat="1" x14ac:dyDescent="0.25">
      <c r="A317" s="2" t="s">
        <v>5</v>
      </c>
      <c r="B317" s="3">
        <v>15</v>
      </c>
      <c r="C317" s="4" t="s">
        <v>51</v>
      </c>
      <c r="D317" s="4" t="s">
        <v>54</v>
      </c>
      <c r="E317" s="1">
        <v>0</v>
      </c>
      <c r="F317" s="1">
        <v>0</v>
      </c>
      <c r="G317" s="1">
        <v>0</v>
      </c>
      <c r="H317" s="1">
        <v>0</v>
      </c>
      <c r="I317" s="1">
        <v>0</v>
      </c>
    </row>
    <row r="318" spans="1:9" customFormat="1" x14ac:dyDescent="0.25">
      <c r="A318" s="2" t="s">
        <v>5</v>
      </c>
      <c r="B318" s="3">
        <v>15</v>
      </c>
      <c r="C318" s="4" t="s">
        <v>55</v>
      </c>
      <c r="D318" s="4" t="s">
        <v>56</v>
      </c>
      <c r="E318" s="1">
        <v>0</v>
      </c>
      <c r="F318" s="1">
        <v>0</v>
      </c>
      <c r="G318" s="1">
        <v>0</v>
      </c>
      <c r="H318" s="1">
        <v>0</v>
      </c>
      <c r="I318" s="1">
        <v>0</v>
      </c>
    </row>
    <row r="319" spans="1:9" customFormat="1" x14ac:dyDescent="0.25">
      <c r="A319" s="2" t="s">
        <v>5</v>
      </c>
      <c r="B319" s="3">
        <v>15</v>
      </c>
      <c r="C319" s="4" t="s">
        <v>55</v>
      </c>
      <c r="D319" s="4" t="s">
        <v>57</v>
      </c>
      <c r="E319" s="1">
        <v>0</v>
      </c>
      <c r="F319" s="1">
        <v>0</v>
      </c>
      <c r="G319" s="1">
        <v>0</v>
      </c>
      <c r="H319" s="1">
        <v>0</v>
      </c>
      <c r="I319" s="1">
        <v>149558</v>
      </c>
    </row>
    <row r="320" spans="1:9" customFormat="1" x14ac:dyDescent="0.25">
      <c r="A320" s="2" t="s">
        <v>5</v>
      </c>
      <c r="B320" s="3">
        <v>15</v>
      </c>
      <c r="C320" s="4" t="s">
        <v>55</v>
      </c>
      <c r="D320" s="4" t="s">
        <v>58</v>
      </c>
      <c r="E320" s="1">
        <v>0</v>
      </c>
      <c r="F320" s="1">
        <v>0</v>
      </c>
      <c r="G320" s="1">
        <v>0</v>
      </c>
      <c r="H320" s="1">
        <v>0</v>
      </c>
      <c r="I320" s="1">
        <v>0</v>
      </c>
    </row>
    <row r="321" spans="1:9" customFormat="1" x14ac:dyDescent="0.25">
      <c r="A321" s="2" t="s">
        <v>5</v>
      </c>
      <c r="B321" s="3">
        <v>15</v>
      </c>
      <c r="C321" s="4" t="s">
        <v>55</v>
      </c>
      <c r="D321" s="4" t="s">
        <v>59</v>
      </c>
      <c r="E321" s="1">
        <v>714173</v>
      </c>
      <c r="F321" s="1">
        <v>366085</v>
      </c>
      <c r="G321" s="1">
        <v>145590</v>
      </c>
      <c r="H321" s="1">
        <v>196467</v>
      </c>
      <c r="I321" s="1">
        <v>956665</v>
      </c>
    </row>
    <row r="322" spans="1:9" customFormat="1" x14ac:dyDescent="0.25">
      <c r="A322" s="2" t="s">
        <v>5</v>
      </c>
      <c r="B322" s="3">
        <v>15</v>
      </c>
      <c r="C322" s="4" t="s">
        <v>55</v>
      </c>
      <c r="D322" s="4" t="s">
        <v>60</v>
      </c>
      <c r="E322" s="1">
        <v>103249</v>
      </c>
      <c r="F322" s="1">
        <v>833904</v>
      </c>
      <c r="G322" s="1">
        <v>936079</v>
      </c>
      <c r="H322" s="1">
        <v>770326</v>
      </c>
      <c r="I322" s="1">
        <v>0</v>
      </c>
    </row>
    <row r="323" spans="1:9" customFormat="1" x14ac:dyDescent="0.25">
      <c r="A323" s="2" t="s">
        <v>5</v>
      </c>
      <c r="B323" s="3">
        <v>15</v>
      </c>
      <c r="C323" s="4" t="s">
        <v>55</v>
      </c>
      <c r="D323" s="4" t="s">
        <v>61</v>
      </c>
      <c r="E323" s="1">
        <v>242088</v>
      </c>
      <c r="F323" s="1">
        <v>0</v>
      </c>
      <c r="G323" s="1">
        <v>0</v>
      </c>
      <c r="H323" s="1">
        <v>0</v>
      </c>
      <c r="I323" s="1">
        <v>0</v>
      </c>
    </row>
    <row r="324" spans="1:9" customFormat="1" x14ac:dyDescent="0.25">
      <c r="A324" s="2" t="s">
        <v>5</v>
      </c>
      <c r="B324" s="3">
        <v>15</v>
      </c>
      <c r="C324" s="4" t="s">
        <v>55</v>
      </c>
      <c r="D324" s="4" t="s">
        <v>62</v>
      </c>
      <c r="E324" s="1">
        <v>0</v>
      </c>
      <c r="F324" s="1">
        <v>0</v>
      </c>
      <c r="G324" s="1">
        <v>0</v>
      </c>
      <c r="H324" s="1">
        <v>0</v>
      </c>
      <c r="I324" s="1">
        <v>0</v>
      </c>
    </row>
    <row r="325" spans="1:9" customFormat="1" x14ac:dyDescent="0.25">
      <c r="A325" s="2" t="s">
        <v>5</v>
      </c>
      <c r="B325" s="3">
        <v>15</v>
      </c>
      <c r="C325" s="4" t="s">
        <v>55</v>
      </c>
      <c r="D325" s="4" t="s">
        <v>63</v>
      </c>
      <c r="E325" s="1">
        <v>0</v>
      </c>
      <c r="F325" s="1">
        <v>0</v>
      </c>
      <c r="G325" s="1">
        <v>820894</v>
      </c>
      <c r="H325" s="1">
        <v>1388855</v>
      </c>
      <c r="I325" s="1">
        <v>0</v>
      </c>
    </row>
    <row r="326" spans="1:9" customFormat="1" x14ac:dyDescent="0.25">
      <c r="A326" s="2" t="s">
        <v>5</v>
      </c>
      <c r="B326" s="3">
        <v>15</v>
      </c>
      <c r="C326" s="4" t="s">
        <v>55</v>
      </c>
      <c r="D326" s="4" t="s">
        <v>64</v>
      </c>
      <c r="E326" s="1">
        <v>475107</v>
      </c>
      <c r="F326" s="1">
        <v>437016</v>
      </c>
      <c r="G326" s="1">
        <v>0</v>
      </c>
      <c r="H326" s="1">
        <v>0</v>
      </c>
      <c r="I326" s="1">
        <v>0</v>
      </c>
    </row>
    <row r="327" spans="1:9" customFormat="1" x14ac:dyDescent="0.25">
      <c r="A327" s="2" t="s">
        <v>5</v>
      </c>
      <c r="B327" s="3">
        <v>15</v>
      </c>
      <c r="C327" s="4" t="s">
        <v>65</v>
      </c>
      <c r="D327" s="4" t="s">
        <v>66</v>
      </c>
      <c r="E327" s="1">
        <v>0</v>
      </c>
      <c r="F327" s="1">
        <v>0</v>
      </c>
      <c r="G327" s="1">
        <v>0</v>
      </c>
      <c r="H327" s="1">
        <v>0</v>
      </c>
      <c r="I327" s="1">
        <v>0</v>
      </c>
    </row>
    <row r="328" spans="1:9" customFormat="1" x14ac:dyDescent="0.25">
      <c r="A328" s="2" t="s">
        <v>5</v>
      </c>
      <c r="B328" s="3">
        <v>15</v>
      </c>
      <c r="C328" s="4" t="s">
        <v>65</v>
      </c>
      <c r="D328" s="4" t="s">
        <v>67</v>
      </c>
      <c r="E328" s="1">
        <v>0</v>
      </c>
      <c r="F328" s="1">
        <v>0</v>
      </c>
      <c r="G328" s="1">
        <v>0</v>
      </c>
      <c r="H328" s="1">
        <v>0</v>
      </c>
      <c r="I328" s="1">
        <v>0</v>
      </c>
    </row>
    <row r="329" spans="1:9" customFormat="1" x14ac:dyDescent="0.25">
      <c r="A329" s="2" t="s">
        <v>5</v>
      </c>
      <c r="B329" s="3">
        <v>15</v>
      </c>
      <c r="C329" s="4" t="s">
        <v>65</v>
      </c>
      <c r="D329" s="4" t="s">
        <v>68</v>
      </c>
      <c r="E329" s="1">
        <v>0</v>
      </c>
      <c r="F329" s="1">
        <v>0</v>
      </c>
      <c r="G329" s="1">
        <v>0</v>
      </c>
      <c r="H329" s="1">
        <v>0</v>
      </c>
      <c r="I329" s="1">
        <v>0</v>
      </c>
    </row>
    <row r="330" spans="1:9" customFormat="1" x14ac:dyDescent="0.25">
      <c r="A330" s="2" t="s">
        <v>5</v>
      </c>
      <c r="B330" s="3">
        <v>15</v>
      </c>
      <c r="C330" s="4" t="s">
        <v>69</v>
      </c>
      <c r="D330" s="4" t="s">
        <v>70</v>
      </c>
      <c r="E330" s="1">
        <v>297256</v>
      </c>
      <c r="F330" s="1">
        <v>600000</v>
      </c>
      <c r="G330" s="1">
        <v>596178</v>
      </c>
      <c r="H330" s="1">
        <v>0</v>
      </c>
      <c r="I330" s="1">
        <v>0</v>
      </c>
    </row>
    <row r="331" spans="1:9" s="5" customFormat="1" x14ac:dyDescent="0.25">
      <c r="A331" s="7" t="s">
        <v>5</v>
      </c>
      <c r="B331" s="8">
        <v>15</v>
      </c>
      <c r="C331" s="9" t="s">
        <v>3</v>
      </c>
      <c r="D331" s="9" t="s">
        <v>4</v>
      </c>
      <c r="E331" s="10">
        <v>10857956</v>
      </c>
      <c r="F331" s="10">
        <f>SUM(F289:F330)</f>
        <v>26930197</v>
      </c>
      <c r="G331" s="10">
        <f>SUM(G289:G330)</f>
        <v>18417548</v>
      </c>
      <c r="H331" s="10">
        <v>14076370</v>
      </c>
      <c r="I331" s="10">
        <v>9928780</v>
      </c>
    </row>
    <row r="332" spans="1:9" customFormat="1" x14ac:dyDescent="0.25">
      <c r="A332" s="2" t="s">
        <v>5</v>
      </c>
      <c r="B332" s="3">
        <v>16</v>
      </c>
      <c r="C332" s="4" t="str">
        <f>[2]Sheet1!C418</f>
        <v>FRESNO</v>
      </c>
      <c r="D332" s="4" t="str">
        <f>[2]Sheet1!D418</f>
        <v>CALIFORNIA STATE UNIVERSITY FRESNO</v>
      </c>
      <c r="E332" s="1">
        <f>[2]Sheet1!E418</f>
        <v>100167</v>
      </c>
      <c r="F332" s="1">
        <f>[2]Sheet1!F418</f>
        <v>243800</v>
      </c>
      <c r="G332" s="1">
        <f>[2]Sheet1!G418</f>
        <v>684308</v>
      </c>
      <c r="H332" s="1">
        <f>[2]Sheet1!H418</f>
        <v>765256</v>
      </c>
      <c r="I332" s="1">
        <f>[2]Sheet1!I418</f>
        <v>1428636</v>
      </c>
    </row>
    <row r="333" spans="1:9" customFormat="1" x14ac:dyDescent="0.25">
      <c r="A333" s="2" t="s">
        <v>5</v>
      </c>
      <c r="B333" s="3">
        <v>16</v>
      </c>
      <c r="C333" s="4" t="str">
        <f>[2]Sheet1!C419</f>
        <v>MERCED</v>
      </c>
      <c r="D333" s="4" t="str">
        <f>[2]Sheet1!D419</f>
        <v>UNIVERSITY OF CALIFORNIA, MERCED</v>
      </c>
      <c r="E333" s="1">
        <f>[2]Sheet1!E419</f>
        <v>2236249</v>
      </c>
      <c r="F333" s="1">
        <f>[2]Sheet1!F419</f>
        <v>4012670</v>
      </c>
      <c r="G333" s="1">
        <f>[2]Sheet1!G419</f>
        <v>3019120</v>
      </c>
      <c r="H333" s="1">
        <f>[2]Sheet1!H419</f>
        <v>2737772</v>
      </c>
      <c r="I333" s="1">
        <f>[2]Sheet1!I419</f>
        <v>3265891</v>
      </c>
    </row>
    <row r="334" spans="1:9" s="5" customFormat="1" x14ac:dyDescent="0.25">
      <c r="A334" s="7" t="s">
        <v>5</v>
      </c>
      <c r="B334" s="8">
        <v>16</v>
      </c>
      <c r="C334" s="9" t="s">
        <v>3</v>
      </c>
      <c r="D334" s="9" t="s">
        <v>4</v>
      </c>
      <c r="E334" s="10">
        <f>[2]Sheet1!E420</f>
        <v>2336416</v>
      </c>
      <c r="F334" s="10">
        <f>[2]Sheet1!F420</f>
        <v>4256470</v>
      </c>
      <c r="G334" s="10">
        <f>[2]Sheet1!G420</f>
        <v>3703428</v>
      </c>
      <c r="H334" s="10">
        <f>[2]Sheet1!H420</f>
        <v>3503028</v>
      </c>
      <c r="I334" s="10">
        <f>[2]Sheet1!I420</f>
        <v>4694527</v>
      </c>
    </row>
    <row r="335" spans="1:9" customFormat="1" x14ac:dyDescent="0.25">
      <c r="A335" s="2" t="s">
        <v>5</v>
      </c>
      <c r="B335" s="3">
        <v>17</v>
      </c>
      <c r="C335" s="4" t="str">
        <f>[2]Sheet1!C421</f>
        <v>ALVISO</v>
      </c>
      <c r="D335" s="4" t="str">
        <f>[2]Sheet1!D421</f>
        <v>PURIGEN BIOSYSTEMS, INC.</v>
      </c>
      <c r="E335" s="1">
        <f>[2]Sheet1!E421</f>
        <v>0</v>
      </c>
      <c r="F335" s="1">
        <f>[2]Sheet1!F421</f>
        <v>150000</v>
      </c>
      <c r="G335" s="1">
        <f>[2]Sheet1!G421</f>
        <v>0</v>
      </c>
      <c r="H335" s="1">
        <f>[2]Sheet1!H421</f>
        <v>149960</v>
      </c>
      <c r="I335" s="1">
        <f>[2]Sheet1!I421</f>
        <v>0</v>
      </c>
    </row>
    <row r="336" spans="1:9" customFormat="1" x14ac:dyDescent="0.25">
      <c r="A336" s="2" t="s">
        <v>5</v>
      </c>
      <c r="B336" s="3">
        <v>17</v>
      </c>
      <c r="C336" s="4" t="str">
        <f>[2]Sheet1!C422</f>
        <v>FREMONT</v>
      </c>
      <c r="D336" s="4" t="str">
        <f>[2]Sheet1!D422</f>
        <v>BIOLYTIC LAB PERFORMANCE, INC.</v>
      </c>
      <c r="E336" s="1">
        <f>[2]Sheet1!E422</f>
        <v>0</v>
      </c>
      <c r="F336" s="1">
        <f>[2]Sheet1!F422</f>
        <v>0</v>
      </c>
      <c r="G336" s="1">
        <f>[2]Sheet1!G422</f>
        <v>0</v>
      </c>
      <c r="H336" s="1">
        <f>[2]Sheet1!H422</f>
        <v>213601</v>
      </c>
      <c r="I336" s="1">
        <f>[2]Sheet1!I422</f>
        <v>0</v>
      </c>
    </row>
    <row r="337" spans="1:9" customFormat="1" x14ac:dyDescent="0.25">
      <c r="A337" s="2" t="s">
        <v>5</v>
      </c>
      <c r="B337" s="3">
        <v>17</v>
      </c>
      <c r="C337" s="4" t="str">
        <f>[2]Sheet1!C423</f>
        <v>FREMONT</v>
      </c>
      <c r="D337" s="4" t="str">
        <f>[2]Sheet1!D423</f>
        <v>BIOSONO, INC.</v>
      </c>
      <c r="E337" s="1">
        <f>[2]Sheet1!E423</f>
        <v>0</v>
      </c>
      <c r="F337" s="1">
        <f>[2]Sheet1!F423</f>
        <v>224961</v>
      </c>
      <c r="G337" s="1">
        <f>[2]Sheet1!G423</f>
        <v>0</v>
      </c>
      <c r="H337" s="1">
        <f>[2]Sheet1!H423</f>
        <v>0</v>
      </c>
      <c r="I337" s="1">
        <f>[2]Sheet1!I423</f>
        <v>0</v>
      </c>
    </row>
    <row r="338" spans="1:9" customFormat="1" x14ac:dyDescent="0.25">
      <c r="A338" s="2" t="s">
        <v>5</v>
      </c>
      <c r="B338" s="3">
        <v>17</v>
      </c>
      <c r="C338" s="4" t="str">
        <f>[2]Sheet1!C424</f>
        <v>FREMONT</v>
      </c>
      <c r="D338" s="4" t="str">
        <f>[2]Sheet1!D424</f>
        <v>CANCER PREVENTION INSTIT OF CALIFORNIA</v>
      </c>
      <c r="E338" s="1">
        <f>[2]Sheet1!E424</f>
        <v>4362038</v>
      </c>
      <c r="F338" s="1">
        <f>[2]Sheet1!F424</f>
        <v>8895535</v>
      </c>
      <c r="G338" s="1">
        <f>[2]Sheet1!G424</f>
        <v>8707493</v>
      </c>
      <c r="H338" s="1">
        <f>[2]Sheet1!H424</f>
        <v>9045747</v>
      </c>
      <c r="I338" s="1">
        <f>[2]Sheet1!I424</f>
        <v>5669704</v>
      </c>
    </row>
    <row r="339" spans="1:9" customFormat="1" x14ac:dyDescent="0.25">
      <c r="A339" s="2" t="s">
        <v>5</v>
      </c>
      <c r="B339" s="3">
        <v>17</v>
      </c>
      <c r="C339" s="4" t="str">
        <f>[2]Sheet1!C425</f>
        <v>FREMONT</v>
      </c>
      <c r="D339" s="4" t="str">
        <f>[2]Sheet1!D425</f>
        <v>LYNCEAN TECHNOLOGIES, INC.</v>
      </c>
      <c r="E339" s="1">
        <f>[2]Sheet1!E425</f>
        <v>0</v>
      </c>
      <c r="F339" s="1">
        <f>[2]Sheet1!F425</f>
        <v>189385</v>
      </c>
      <c r="G339" s="1">
        <f>[2]Sheet1!G425</f>
        <v>0</v>
      </c>
      <c r="H339" s="1">
        <f>[2]Sheet1!H425</f>
        <v>0</v>
      </c>
      <c r="I339" s="1">
        <f>[2]Sheet1!I425</f>
        <v>0</v>
      </c>
    </row>
    <row r="340" spans="1:9" customFormat="1" x14ac:dyDescent="0.25">
      <c r="A340" s="2" t="s">
        <v>5</v>
      </c>
      <c r="B340" s="3">
        <v>17</v>
      </c>
      <c r="C340" s="4" t="str">
        <f>[2]Sheet1!C426</f>
        <v>FREMONT</v>
      </c>
      <c r="D340" s="4" t="str">
        <f>[2]Sheet1!D426</f>
        <v>MYNOSYS CELLULAR DEVICES, INC.</v>
      </c>
      <c r="E340" s="1">
        <f>[2]Sheet1!E426</f>
        <v>858874</v>
      </c>
      <c r="F340" s="1">
        <f>[2]Sheet1!F426</f>
        <v>719617</v>
      </c>
      <c r="G340" s="1">
        <f>[2]Sheet1!G426</f>
        <v>1526280</v>
      </c>
      <c r="H340" s="1">
        <f>[2]Sheet1!H426</f>
        <v>878959</v>
      </c>
      <c r="I340" s="1">
        <f>[2]Sheet1!I426</f>
        <v>499690</v>
      </c>
    </row>
    <row r="341" spans="1:9" customFormat="1" x14ac:dyDescent="0.25">
      <c r="A341" s="2" t="s">
        <v>5</v>
      </c>
      <c r="B341" s="3">
        <v>17</v>
      </c>
      <c r="C341" s="4" t="str">
        <f>[2]Sheet1!C427</f>
        <v>FREMONT</v>
      </c>
      <c r="D341" s="4" t="str">
        <f>[2]Sheet1!D427</f>
        <v>PRIMITY, INC.</v>
      </c>
      <c r="E341" s="1">
        <f>[2]Sheet1!E427</f>
        <v>822734</v>
      </c>
      <c r="F341" s="1">
        <f>[2]Sheet1!F427</f>
        <v>1469753</v>
      </c>
      <c r="G341" s="1">
        <f>[2]Sheet1!G427</f>
        <v>1309173</v>
      </c>
      <c r="H341" s="1">
        <f>[2]Sheet1!H427</f>
        <v>0</v>
      </c>
      <c r="I341" s="1">
        <f>[2]Sheet1!I427</f>
        <v>1470566</v>
      </c>
    </row>
    <row r="342" spans="1:9" customFormat="1" x14ac:dyDescent="0.25">
      <c r="A342" s="2" t="s">
        <v>5</v>
      </c>
      <c r="B342" s="3">
        <v>17</v>
      </c>
      <c r="C342" s="4" t="str">
        <f>[2]Sheet1!C428</f>
        <v>FREMONT</v>
      </c>
      <c r="D342" s="4" t="str">
        <f>[2]Sheet1!D428</f>
        <v>VM DISCOVERY, INC.</v>
      </c>
      <c r="E342" s="1">
        <f>[2]Sheet1!E428</f>
        <v>463933</v>
      </c>
      <c r="F342" s="1">
        <f>[2]Sheet1!F428</f>
        <v>0</v>
      </c>
      <c r="G342" s="1">
        <f>[2]Sheet1!G428</f>
        <v>0</v>
      </c>
      <c r="H342" s="1">
        <f>[2]Sheet1!H428</f>
        <v>0</v>
      </c>
      <c r="I342" s="1">
        <f>[2]Sheet1!I428</f>
        <v>0</v>
      </c>
    </row>
    <row r="343" spans="1:9" customFormat="1" x14ac:dyDescent="0.25">
      <c r="A343" s="2" t="s">
        <v>5</v>
      </c>
      <c r="B343" s="3">
        <v>17</v>
      </c>
      <c r="C343" s="4" t="str">
        <f>[2]Sheet1!C429</f>
        <v>MILPITAS</v>
      </c>
      <c r="D343" s="4" t="str">
        <f>[2]Sheet1!D429</f>
        <v>MAGARRAY, INC.</v>
      </c>
      <c r="E343" s="1">
        <f>[2]Sheet1!E429</f>
        <v>940623</v>
      </c>
      <c r="F343" s="1">
        <f>[2]Sheet1!F429</f>
        <v>940623</v>
      </c>
      <c r="G343" s="1">
        <f>[2]Sheet1!G429</f>
        <v>940623</v>
      </c>
      <c r="H343" s="1">
        <f>[2]Sheet1!H429</f>
        <v>0</v>
      </c>
      <c r="I343" s="1">
        <f>[2]Sheet1!I429</f>
        <v>0</v>
      </c>
    </row>
    <row r="344" spans="1:9" customFormat="1" x14ac:dyDescent="0.25">
      <c r="A344" s="2" t="s">
        <v>5</v>
      </c>
      <c r="B344" s="3">
        <v>17</v>
      </c>
      <c r="C344" s="4" t="str">
        <f>[2]Sheet1!C430</f>
        <v>NEWARK</v>
      </c>
      <c r="D344" s="4" t="str">
        <f>[2]Sheet1!D430</f>
        <v>ADVANCED CELL DIAGNOSTICS, INC.</v>
      </c>
      <c r="E344" s="1">
        <f>[2]Sheet1!E430</f>
        <v>0</v>
      </c>
      <c r="F344" s="1">
        <f>[2]Sheet1!F430</f>
        <v>834236</v>
      </c>
      <c r="G344" s="1">
        <f>[2]Sheet1!G430</f>
        <v>799271</v>
      </c>
      <c r="H344" s="1">
        <f>[2]Sheet1!H430</f>
        <v>0</v>
      </c>
      <c r="I344" s="1">
        <f>[2]Sheet1!I430</f>
        <v>0</v>
      </c>
    </row>
    <row r="345" spans="1:9" customFormat="1" x14ac:dyDescent="0.25">
      <c r="A345" s="2" t="s">
        <v>5</v>
      </c>
      <c r="B345" s="3">
        <v>17</v>
      </c>
      <c r="C345" s="4" t="str">
        <f>[2]Sheet1!C431</f>
        <v>NEWARK</v>
      </c>
      <c r="D345" s="4" t="str">
        <f>[2]Sheet1!D431</f>
        <v>DEVICEFARM, INC.</v>
      </c>
      <c r="E345" s="1">
        <f>[2]Sheet1!E431</f>
        <v>0</v>
      </c>
      <c r="F345" s="1">
        <f>[2]Sheet1!F431</f>
        <v>150000</v>
      </c>
      <c r="G345" s="1">
        <f>[2]Sheet1!G431</f>
        <v>0</v>
      </c>
      <c r="H345" s="1">
        <f>[2]Sheet1!H431</f>
        <v>661639</v>
      </c>
      <c r="I345" s="1">
        <f>[2]Sheet1!I431</f>
        <v>796589</v>
      </c>
    </row>
    <row r="346" spans="1:9" customFormat="1" x14ac:dyDescent="0.25">
      <c r="A346" s="2" t="s">
        <v>5</v>
      </c>
      <c r="B346" s="3">
        <v>17</v>
      </c>
      <c r="C346" s="4" t="str">
        <f>[2]Sheet1!C432</f>
        <v>NEWARK</v>
      </c>
      <c r="D346" s="4" t="str">
        <f>[2]Sheet1!D432</f>
        <v>HOSPI CORPORATION</v>
      </c>
      <c r="E346" s="1">
        <f>[2]Sheet1!E432</f>
        <v>149760</v>
      </c>
      <c r="F346" s="1">
        <f>[2]Sheet1!F432</f>
        <v>0</v>
      </c>
      <c r="G346" s="1">
        <f>[2]Sheet1!G432</f>
        <v>0</v>
      </c>
      <c r="H346" s="1">
        <f>[2]Sheet1!H432</f>
        <v>0</v>
      </c>
      <c r="I346" s="1">
        <f>[2]Sheet1!I432</f>
        <v>0</v>
      </c>
    </row>
    <row r="347" spans="1:9" customFormat="1" x14ac:dyDescent="0.25">
      <c r="A347" s="2" t="s">
        <v>5</v>
      </c>
      <c r="B347" s="3">
        <v>17</v>
      </c>
      <c r="C347" s="4" t="str">
        <f>[2]Sheet1!C433</f>
        <v>NEWARK</v>
      </c>
      <c r="D347" s="4" t="str">
        <f>[2]Sheet1!D433</f>
        <v>KWJ ENGINEERING, INC.</v>
      </c>
      <c r="E347" s="1">
        <f>[2]Sheet1!E433</f>
        <v>0</v>
      </c>
      <c r="F347" s="1">
        <f>[2]Sheet1!F433</f>
        <v>0</v>
      </c>
      <c r="G347" s="1">
        <f>[2]Sheet1!G433</f>
        <v>794211</v>
      </c>
      <c r="H347" s="1">
        <f>[2]Sheet1!H433</f>
        <v>503571</v>
      </c>
      <c r="I347" s="1">
        <f>[2]Sheet1!I433</f>
        <v>644495</v>
      </c>
    </row>
    <row r="348" spans="1:9" customFormat="1" x14ac:dyDescent="0.25">
      <c r="A348" s="2" t="s">
        <v>5</v>
      </c>
      <c r="B348" s="3">
        <v>17</v>
      </c>
      <c r="C348" s="4" t="str">
        <f>[2]Sheet1!C434</f>
        <v>NEWARK</v>
      </c>
      <c r="D348" s="4" t="str">
        <f>[2]Sheet1!D434</f>
        <v>ORAYA THERAPEUTICS, INC</v>
      </c>
      <c r="E348" s="1">
        <f>[2]Sheet1!E434</f>
        <v>0</v>
      </c>
      <c r="F348" s="1">
        <f>[2]Sheet1!F434</f>
        <v>215200</v>
      </c>
      <c r="G348" s="1">
        <f>[2]Sheet1!G434</f>
        <v>0</v>
      </c>
      <c r="H348" s="1">
        <f>[2]Sheet1!H434</f>
        <v>0</v>
      </c>
      <c r="I348" s="1">
        <f>[2]Sheet1!I434</f>
        <v>0</v>
      </c>
    </row>
    <row r="349" spans="1:9" customFormat="1" x14ac:dyDescent="0.25">
      <c r="A349" s="2" t="s">
        <v>5</v>
      </c>
      <c r="B349" s="3">
        <v>17</v>
      </c>
      <c r="C349" s="4" t="str">
        <f>[2]Sheet1!C435</f>
        <v>NEWARK</v>
      </c>
      <c r="D349" s="4" t="str">
        <f>[2]Sheet1!D435</f>
        <v>PROTAGONIST THERAPEUTICS, INC.</v>
      </c>
      <c r="E349" s="1">
        <f>[2]Sheet1!E435</f>
        <v>0</v>
      </c>
      <c r="F349" s="1">
        <f>[2]Sheet1!F435</f>
        <v>0</v>
      </c>
      <c r="G349" s="1">
        <f>[2]Sheet1!G435</f>
        <v>223946</v>
      </c>
      <c r="H349" s="1">
        <f>[2]Sheet1!H435</f>
        <v>218828</v>
      </c>
      <c r="I349" s="1">
        <f>[2]Sheet1!I435</f>
        <v>970534</v>
      </c>
    </row>
    <row r="350" spans="1:9" customFormat="1" x14ac:dyDescent="0.25">
      <c r="A350" s="2" t="s">
        <v>5</v>
      </c>
      <c r="B350" s="3">
        <v>17</v>
      </c>
      <c r="C350" s="4" t="str">
        <f>[2]Sheet1!C436</f>
        <v>NEWARK</v>
      </c>
      <c r="D350" s="4" t="str">
        <f>[2]Sheet1!D436</f>
        <v>TRIPLE RING TECHNOLOGIES, INC.</v>
      </c>
      <c r="E350" s="1">
        <f>[2]Sheet1!E436</f>
        <v>577439</v>
      </c>
      <c r="F350" s="1">
        <f>[2]Sheet1!F436</f>
        <v>540258</v>
      </c>
      <c r="G350" s="1">
        <f>[2]Sheet1!G436</f>
        <v>0</v>
      </c>
      <c r="H350" s="1">
        <f>[2]Sheet1!H436</f>
        <v>0</v>
      </c>
      <c r="I350" s="1">
        <f>[2]Sheet1!I436</f>
        <v>0</v>
      </c>
    </row>
    <row r="351" spans="1:9" customFormat="1" x14ac:dyDescent="0.25">
      <c r="A351" s="2" t="s">
        <v>5</v>
      </c>
      <c r="B351" s="3">
        <v>17</v>
      </c>
      <c r="C351" s="4" t="str">
        <f>[2]Sheet1!C437</f>
        <v>SAN JOSE</v>
      </c>
      <c r="D351" s="4" t="str">
        <f>[2]Sheet1!D437</f>
        <v>MICROSONIC SYSTEMS, INC.</v>
      </c>
      <c r="E351" s="1">
        <f>[2]Sheet1!E437</f>
        <v>0</v>
      </c>
      <c r="F351" s="1">
        <f>[2]Sheet1!F437</f>
        <v>349989</v>
      </c>
      <c r="G351" s="1">
        <f>[2]Sheet1!G437</f>
        <v>499540</v>
      </c>
      <c r="H351" s="1">
        <f>[2]Sheet1!H437</f>
        <v>149999</v>
      </c>
      <c r="I351" s="1">
        <f>[2]Sheet1!I437</f>
        <v>0</v>
      </c>
    </row>
    <row r="352" spans="1:9" customFormat="1" x14ac:dyDescent="0.25">
      <c r="A352" s="2" t="s">
        <v>5</v>
      </c>
      <c r="B352" s="3">
        <v>17</v>
      </c>
      <c r="C352" s="4" t="str">
        <f>[2]Sheet1!C438</f>
        <v>SANTA CLARA</v>
      </c>
      <c r="D352" s="4" t="str">
        <f>[2]Sheet1!D438</f>
        <v>CYTOBANK, INC.</v>
      </c>
      <c r="E352" s="1">
        <f>[2]Sheet1!E438</f>
        <v>1018697</v>
      </c>
      <c r="F352" s="1">
        <f>[2]Sheet1!F438</f>
        <v>750000</v>
      </c>
      <c r="G352" s="1">
        <f>[2]Sheet1!G438</f>
        <v>750000</v>
      </c>
      <c r="H352" s="1">
        <f>[2]Sheet1!H438</f>
        <v>150245</v>
      </c>
      <c r="I352" s="1">
        <f>[2]Sheet1!I438</f>
        <v>0</v>
      </c>
    </row>
    <row r="353" spans="1:9" customFormat="1" x14ac:dyDescent="0.25">
      <c r="A353" s="2" t="s">
        <v>5</v>
      </c>
      <c r="B353" s="3">
        <v>17</v>
      </c>
      <c r="C353" s="4" t="str">
        <f>[2]Sheet1!C439</f>
        <v>SANTA CLARA</v>
      </c>
      <c r="D353" s="4" t="str">
        <f>[2]Sheet1!D439</f>
        <v>ID FISH TECHNOLOGY, INC.</v>
      </c>
      <c r="E353" s="1">
        <f>[2]Sheet1!E439</f>
        <v>0</v>
      </c>
      <c r="F353" s="1">
        <f>[2]Sheet1!F439</f>
        <v>885321</v>
      </c>
      <c r="G353" s="1">
        <f>[2]Sheet1!G439</f>
        <v>0</v>
      </c>
      <c r="H353" s="1">
        <f>[2]Sheet1!H439</f>
        <v>0</v>
      </c>
      <c r="I353" s="1">
        <f>[2]Sheet1!I439</f>
        <v>0</v>
      </c>
    </row>
    <row r="354" spans="1:9" customFormat="1" x14ac:dyDescent="0.25">
      <c r="A354" s="2" t="s">
        <v>5</v>
      </c>
      <c r="B354" s="3">
        <v>17</v>
      </c>
      <c r="C354" s="4" t="str">
        <f>[2]Sheet1!C440</f>
        <v>SANTA CLARA</v>
      </c>
      <c r="D354" s="4" t="str">
        <f>[2]Sheet1!D440</f>
        <v>INTELLIGENT FIBER OPTIC SYSTEMS CORP</v>
      </c>
      <c r="E354" s="1">
        <f>[2]Sheet1!E440</f>
        <v>494820</v>
      </c>
      <c r="F354" s="1">
        <f>[2]Sheet1!F440</f>
        <v>710267</v>
      </c>
      <c r="G354" s="1">
        <f>[2]Sheet1!G440</f>
        <v>974511</v>
      </c>
      <c r="H354" s="1">
        <f>[2]Sheet1!H440</f>
        <v>739148</v>
      </c>
      <c r="I354" s="1">
        <f>[2]Sheet1!I440</f>
        <v>0</v>
      </c>
    </row>
    <row r="355" spans="1:9" customFormat="1" x14ac:dyDescent="0.25">
      <c r="A355" s="2" t="s">
        <v>5</v>
      </c>
      <c r="B355" s="3">
        <v>17</v>
      </c>
      <c r="C355" s="4" t="str">
        <f>[2]Sheet1!C441</f>
        <v>SANTA CLARA</v>
      </c>
      <c r="D355" s="4" t="str">
        <f>[2]Sheet1!D441</f>
        <v>INVENIO IMAGING INC.</v>
      </c>
      <c r="E355" s="1">
        <f>[2]Sheet1!E441</f>
        <v>0</v>
      </c>
      <c r="F355" s="1">
        <f>[2]Sheet1!F441</f>
        <v>449308</v>
      </c>
      <c r="G355" s="1">
        <f>[2]Sheet1!G441</f>
        <v>0</v>
      </c>
      <c r="H355" s="1">
        <f>[2]Sheet1!H441</f>
        <v>1218888</v>
      </c>
      <c r="I355" s="1">
        <f>[2]Sheet1!I441</f>
        <v>280909</v>
      </c>
    </row>
    <row r="356" spans="1:9" customFormat="1" x14ac:dyDescent="0.25">
      <c r="A356" s="2" t="s">
        <v>5</v>
      </c>
      <c r="B356" s="3">
        <v>17</v>
      </c>
      <c r="C356" s="4" t="str">
        <f>[2]Sheet1!C442</f>
        <v>SANTA CLARA</v>
      </c>
      <c r="D356" s="4" t="str">
        <f>[2]Sheet1!D442</f>
        <v>NANOSYN, INC.</v>
      </c>
      <c r="E356" s="1">
        <f>[2]Sheet1!E442</f>
        <v>350000</v>
      </c>
      <c r="F356" s="1">
        <f>[2]Sheet1!F442</f>
        <v>645299</v>
      </c>
      <c r="G356" s="1">
        <f>[2]Sheet1!G442</f>
        <v>0</v>
      </c>
      <c r="H356" s="1">
        <f>[2]Sheet1!H442</f>
        <v>0</v>
      </c>
      <c r="I356" s="1">
        <f>[2]Sheet1!I442</f>
        <v>0</v>
      </c>
    </row>
    <row r="357" spans="1:9" customFormat="1" x14ac:dyDescent="0.25">
      <c r="A357" s="2" t="s">
        <v>5</v>
      </c>
      <c r="B357" s="3">
        <v>17</v>
      </c>
      <c r="C357" s="4" t="str">
        <f>[2]Sheet1!C443</f>
        <v>SANTA CLARA</v>
      </c>
      <c r="D357" s="4" t="str">
        <f>[2]Sheet1!D443</f>
        <v>QUADRIGA BIOSCIENCES, INC.</v>
      </c>
      <c r="E357" s="1">
        <f>[2]Sheet1!E443</f>
        <v>288099</v>
      </c>
      <c r="F357" s="1">
        <f>[2]Sheet1!F443</f>
        <v>0</v>
      </c>
      <c r="G357" s="1">
        <f>[2]Sheet1!G443</f>
        <v>0</v>
      </c>
      <c r="H357" s="1">
        <f>[2]Sheet1!H443</f>
        <v>0</v>
      </c>
      <c r="I357" s="1">
        <f>[2]Sheet1!I443</f>
        <v>1018590</v>
      </c>
    </row>
    <row r="358" spans="1:9" customFormat="1" x14ac:dyDescent="0.25">
      <c r="A358" s="2" t="s">
        <v>5</v>
      </c>
      <c r="B358" s="3">
        <v>17</v>
      </c>
      <c r="C358" s="4" t="str">
        <f>[2]Sheet1!C444</f>
        <v>SANTA CLARA</v>
      </c>
      <c r="D358" s="4" t="str">
        <f>[2]Sheet1!D444</f>
        <v>SANTA CLARA UNIVERSITY</v>
      </c>
      <c r="E358" s="1">
        <f>[2]Sheet1!E444</f>
        <v>0</v>
      </c>
      <c r="F358" s="1">
        <f>[2]Sheet1!F444</f>
        <v>0</v>
      </c>
      <c r="G358" s="1">
        <f>[2]Sheet1!G444</f>
        <v>158962</v>
      </c>
      <c r="H358" s="1">
        <f>[2]Sheet1!H444</f>
        <v>533050</v>
      </c>
      <c r="I358" s="1">
        <f>[2]Sheet1!I444</f>
        <v>0</v>
      </c>
    </row>
    <row r="359" spans="1:9" customFormat="1" x14ac:dyDescent="0.25">
      <c r="A359" s="2" t="s">
        <v>5</v>
      </c>
      <c r="B359" s="3">
        <v>17</v>
      </c>
      <c r="C359" s="4" t="str">
        <f>[2]Sheet1!C445</f>
        <v>SANTA CLARA</v>
      </c>
      <c r="D359" s="4" t="str">
        <f>[2]Sheet1!D445</f>
        <v>SHAPE MEMORY MEDICAL INC.</v>
      </c>
      <c r="E359" s="1">
        <f>[2]Sheet1!E445</f>
        <v>0</v>
      </c>
      <c r="F359" s="1">
        <f>[2]Sheet1!F445</f>
        <v>0</v>
      </c>
      <c r="G359" s="1">
        <f>[2]Sheet1!G445</f>
        <v>224591</v>
      </c>
      <c r="H359" s="1">
        <f>[2]Sheet1!H445</f>
        <v>1162700</v>
      </c>
      <c r="I359" s="1">
        <f>[2]Sheet1!I445</f>
        <v>1125686</v>
      </c>
    </row>
    <row r="360" spans="1:9" customFormat="1" x14ac:dyDescent="0.25">
      <c r="A360" s="2" t="s">
        <v>5</v>
      </c>
      <c r="B360" s="3">
        <v>17</v>
      </c>
      <c r="C360" s="4" t="str">
        <f>[2]Sheet1!C446</f>
        <v>SUNNYVALE</v>
      </c>
      <c r="D360" s="4" t="str">
        <f>[2]Sheet1!D446</f>
        <v>ALLOSTEROS THERAPEUTICS, INC.</v>
      </c>
      <c r="E360" s="1">
        <f>[2]Sheet1!E446</f>
        <v>257692</v>
      </c>
      <c r="F360" s="1">
        <f>[2]Sheet1!F446</f>
        <v>267039</v>
      </c>
      <c r="G360" s="1">
        <f>[2]Sheet1!G446</f>
        <v>246115</v>
      </c>
      <c r="H360" s="1">
        <f>[2]Sheet1!H446</f>
        <v>249025</v>
      </c>
      <c r="I360" s="1">
        <f>[2]Sheet1!I446</f>
        <v>259339</v>
      </c>
    </row>
    <row r="361" spans="1:9" customFormat="1" x14ac:dyDescent="0.25">
      <c r="A361" s="2" t="s">
        <v>5</v>
      </c>
      <c r="B361" s="3">
        <v>17</v>
      </c>
      <c r="C361" s="4" t="str">
        <f>[2]Sheet1!C447</f>
        <v>SUNNYVALE</v>
      </c>
      <c r="D361" s="4" t="str">
        <f>[2]Sheet1!D447</f>
        <v>ALTRAVAX, INC.</v>
      </c>
      <c r="E361" s="1">
        <f>[2]Sheet1!E447</f>
        <v>1449935</v>
      </c>
      <c r="F361" s="1">
        <f>[2]Sheet1!F447</f>
        <v>1140676</v>
      </c>
      <c r="G361" s="1">
        <f>[2]Sheet1!G447</f>
        <v>1958861</v>
      </c>
      <c r="H361" s="1">
        <f>[2]Sheet1!H447</f>
        <v>300000</v>
      </c>
      <c r="I361" s="1">
        <f>[2]Sheet1!I447</f>
        <v>0</v>
      </c>
    </row>
    <row r="362" spans="1:9" customFormat="1" x14ac:dyDescent="0.25">
      <c r="A362" s="2" t="s">
        <v>5</v>
      </c>
      <c r="B362" s="3">
        <v>17</v>
      </c>
      <c r="C362" s="4" t="str">
        <f>[2]Sheet1!C448</f>
        <v>SUNNYVALE</v>
      </c>
      <c r="D362" s="4" t="str">
        <f>[2]Sheet1!D448</f>
        <v>APPLIED STEMCELL, INC.</v>
      </c>
      <c r="E362" s="1">
        <f>[2]Sheet1!E448</f>
        <v>0</v>
      </c>
      <c r="F362" s="1">
        <f>[2]Sheet1!F448</f>
        <v>404080</v>
      </c>
      <c r="G362" s="1">
        <f>[2]Sheet1!G448</f>
        <v>0</v>
      </c>
      <c r="H362" s="1">
        <f>[2]Sheet1!H448</f>
        <v>224518</v>
      </c>
      <c r="I362" s="1">
        <f>[2]Sheet1!I448</f>
        <v>641298</v>
      </c>
    </row>
    <row r="363" spans="1:9" customFormat="1" x14ac:dyDescent="0.25">
      <c r="A363" s="2" t="s">
        <v>5</v>
      </c>
      <c r="B363" s="3">
        <v>17</v>
      </c>
      <c r="C363" s="4" t="str">
        <f>[2]Sheet1!C449</f>
        <v>SUNNYVALE</v>
      </c>
      <c r="D363" s="4" t="str">
        <f>[2]Sheet1!D449</f>
        <v>DIAGNOSTICS FOR THE REAL WORLD, LTD</v>
      </c>
      <c r="E363" s="1">
        <f>[2]Sheet1!E449</f>
        <v>911190</v>
      </c>
      <c r="F363" s="1">
        <f>[2]Sheet1!F449</f>
        <v>949939</v>
      </c>
      <c r="G363" s="1">
        <f>[2]Sheet1!G449</f>
        <v>617625</v>
      </c>
      <c r="H363" s="1">
        <f>[2]Sheet1!H449</f>
        <v>951508</v>
      </c>
      <c r="I363" s="1">
        <f>[2]Sheet1!I449</f>
        <v>1875880</v>
      </c>
    </row>
    <row r="364" spans="1:9" customFormat="1" x14ac:dyDescent="0.25">
      <c r="A364" s="2" t="s">
        <v>5</v>
      </c>
      <c r="B364" s="3">
        <v>17</v>
      </c>
      <c r="C364" s="4" t="str">
        <f>[2]Sheet1!C450</f>
        <v>SUNNYVALE</v>
      </c>
      <c r="D364" s="4" t="str">
        <f>[2]Sheet1!D450</f>
        <v>FLUENTIAL, LLC</v>
      </c>
      <c r="E364" s="1">
        <f>[2]Sheet1!E450</f>
        <v>611285</v>
      </c>
      <c r="F364" s="1">
        <f>[2]Sheet1!F450</f>
        <v>0</v>
      </c>
      <c r="G364" s="1">
        <f>[2]Sheet1!G450</f>
        <v>0</v>
      </c>
      <c r="H364" s="1">
        <f>[2]Sheet1!H450</f>
        <v>0</v>
      </c>
      <c r="I364" s="1">
        <f>[2]Sheet1!I450</f>
        <v>0</v>
      </c>
    </row>
    <row r="365" spans="1:9" customFormat="1" x14ac:dyDescent="0.25">
      <c r="A365" s="2" t="s">
        <v>5</v>
      </c>
      <c r="B365" s="3">
        <v>17</v>
      </c>
      <c r="C365" s="4" t="str">
        <f>[2]Sheet1!C451</f>
        <v>SUNNYVALE</v>
      </c>
      <c r="D365" s="4" t="str">
        <f>[2]Sheet1!D451</f>
        <v>INSILIXA, INC.</v>
      </c>
      <c r="E365" s="1">
        <f>[2]Sheet1!E451</f>
        <v>299795</v>
      </c>
      <c r="F365" s="1">
        <f>[2]Sheet1!F451</f>
        <v>0</v>
      </c>
      <c r="G365" s="1">
        <f>[2]Sheet1!G451</f>
        <v>1035576</v>
      </c>
      <c r="H365" s="1">
        <f>[2]Sheet1!H451</f>
        <v>679297</v>
      </c>
      <c r="I365" s="1">
        <f>[2]Sheet1!I451</f>
        <v>0</v>
      </c>
    </row>
    <row r="366" spans="1:9" customFormat="1" x14ac:dyDescent="0.25">
      <c r="A366" s="2" t="s">
        <v>5</v>
      </c>
      <c r="B366" s="3">
        <v>17</v>
      </c>
      <c r="C366" s="4" t="str">
        <f>[2]Sheet1!C452</f>
        <v>SUNNYVALE</v>
      </c>
      <c r="D366" s="4" t="str">
        <f>[2]Sheet1!D452</f>
        <v>JINGA-HI, INC.</v>
      </c>
      <c r="E366" s="1">
        <f>[2]Sheet1!E452</f>
        <v>0</v>
      </c>
      <c r="F366" s="1">
        <f>[2]Sheet1!F452</f>
        <v>0</v>
      </c>
      <c r="G366" s="1">
        <f>[2]Sheet1!G452</f>
        <v>0</v>
      </c>
      <c r="H366" s="1">
        <f>[2]Sheet1!H452</f>
        <v>220206</v>
      </c>
      <c r="I366" s="1">
        <f>[2]Sheet1!I452</f>
        <v>0</v>
      </c>
    </row>
    <row r="367" spans="1:9" customFormat="1" x14ac:dyDescent="0.25">
      <c r="A367" s="2" t="s">
        <v>5</v>
      </c>
      <c r="B367" s="3">
        <v>17</v>
      </c>
      <c r="C367" s="4" t="str">
        <f>[2]Sheet1!C453</f>
        <v>SUNNYVALE</v>
      </c>
      <c r="D367" s="4" t="str">
        <f>[2]Sheet1!D453</f>
        <v>KERAMED, INC.</v>
      </c>
      <c r="E367" s="1">
        <f>[2]Sheet1!E453</f>
        <v>1011899</v>
      </c>
      <c r="F367" s="1">
        <f>[2]Sheet1!F453</f>
        <v>0</v>
      </c>
      <c r="G367" s="1">
        <f>[2]Sheet1!G453</f>
        <v>344754</v>
      </c>
      <c r="H367" s="1">
        <f>[2]Sheet1!H453</f>
        <v>34350</v>
      </c>
      <c r="I367" s="1">
        <f>[2]Sheet1!I453</f>
        <v>68481</v>
      </c>
    </row>
    <row r="368" spans="1:9" customFormat="1" x14ac:dyDescent="0.25">
      <c r="A368" s="2" t="s">
        <v>5</v>
      </c>
      <c r="B368" s="3">
        <v>17</v>
      </c>
      <c r="C368" s="4" t="str">
        <f>[2]Sheet1!C454</f>
        <v>SUNNYVALE</v>
      </c>
      <c r="D368" s="4" t="str">
        <f>[2]Sheet1!D454</f>
        <v>LABCYTE, INC.</v>
      </c>
      <c r="E368" s="1">
        <f>[2]Sheet1!E454</f>
        <v>992961</v>
      </c>
      <c r="F368" s="1">
        <f>[2]Sheet1!F454</f>
        <v>0</v>
      </c>
      <c r="G368" s="1">
        <f>[2]Sheet1!G454</f>
        <v>0</v>
      </c>
      <c r="H368" s="1">
        <f>[2]Sheet1!H454</f>
        <v>0</v>
      </c>
      <c r="I368" s="1">
        <f>[2]Sheet1!I454</f>
        <v>0</v>
      </c>
    </row>
    <row r="369" spans="1:9" customFormat="1" x14ac:dyDescent="0.25">
      <c r="A369" s="2" t="s">
        <v>5</v>
      </c>
      <c r="B369" s="3">
        <v>17</v>
      </c>
      <c r="C369" s="4" t="str">
        <f>[2]Sheet1!C455</f>
        <v>SUNNYVALE</v>
      </c>
      <c r="D369" s="4" t="str">
        <f>[2]Sheet1!D455</f>
        <v>LAP IQ, INC.</v>
      </c>
      <c r="E369" s="1">
        <f>[2]Sheet1!E455</f>
        <v>0</v>
      </c>
      <c r="F369" s="1">
        <f>[2]Sheet1!F455</f>
        <v>0</v>
      </c>
      <c r="G369" s="1">
        <f>[2]Sheet1!G455</f>
        <v>0</v>
      </c>
      <c r="H369" s="1">
        <f>[2]Sheet1!H455</f>
        <v>245324</v>
      </c>
      <c r="I369" s="1">
        <f>[2]Sheet1!I455</f>
        <v>0</v>
      </c>
    </row>
    <row r="370" spans="1:9" customFormat="1" x14ac:dyDescent="0.25">
      <c r="A370" s="2" t="s">
        <v>5</v>
      </c>
      <c r="B370" s="3">
        <v>17</v>
      </c>
      <c r="C370" s="4" t="str">
        <f>[2]Sheet1!C456</f>
        <v>SUNNYVALE</v>
      </c>
      <c r="D370" s="4" t="str">
        <f>[2]Sheet1!D456</f>
        <v>LARIX BIOSCIENCE, LLC</v>
      </c>
      <c r="E370" s="1">
        <f>[2]Sheet1!E456</f>
        <v>0</v>
      </c>
      <c r="F370" s="1">
        <f>[2]Sheet1!F456</f>
        <v>0</v>
      </c>
      <c r="G370" s="1">
        <f>[2]Sheet1!G456</f>
        <v>196091</v>
      </c>
      <c r="H370" s="1">
        <f>[2]Sheet1!H456</f>
        <v>0</v>
      </c>
      <c r="I370" s="1">
        <f>[2]Sheet1!I456</f>
        <v>1375164</v>
      </c>
    </row>
    <row r="371" spans="1:9" customFormat="1" x14ac:dyDescent="0.25">
      <c r="A371" s="2" t="s">
        <v>5</v>
      </c>
      <c r="B371" s="3">
        <v>17</v>
      </c>
      <c r="C371" s="4" t="str">
        <f>[2]Sheet1!C457</f>
        <v>SUNNYVALE</v>
      </c>
      <c r="D371" s="4" t="str">
        <f>[2]Sheet1!D457</f>
        <v>MOLECULAR MEDICINE RESEARCH INSTITUTE</v>
      </c>
      <c r="E371" s="1">
        <f>[2]Sheet1!E457</f>
        <v>0</v>
      </c>
      <c r="F371" s="1">
        <f>[2]Sheet1!F457</f>
        <v>585000</v>
      </c>
      <c r="G371" s="1">
        <f>[2]Sheet1!G457</f>
        <v>487500</v>
      </c>
      <c r="H371" s="1">
        <f>[2]Sheet1!H457</f>
        <v>0</v>
      </c>
      <c r="I371" s="1">
        <f>[2]Sheet1!I457</f>
        <v>0</v>
      </c>
    </row>
    <row r="372" spans="1:9" customFormat="1" x14ac:dyDescent="0.25">
      <c r="A372" s="2" t="s">
        <v>5</v>
      </c>
      <c r="B372" s="3">
        <v>17</v>
      </c>
      <c r="C372" s="4" t="str">
        <f>[2]Sheet1!C458</f>
        <v>SUNNYVALE</v>
      </c>
      <c r="D372" s="4" t="str">
        <f>[2]Sheet1!D458</f>
        <v>PANORAMA RESEARCH, INC.</v>
      </c>
      <c r="E372" s="1">
        <f>[2]Sheet1!E458</f>
        <v>2331374</v>
      </c>
      <c r="F372" s="1">
        <f>[2]Sheet1!F458</f>
        <v>4195968</v>
      </c>
      <c r="G372" s="1">
        <f>[2]Sheet1!G458</f>
        <v>3245900</v>
      </c>
      <c r="H372" s="1">
        <f>[2]Sheet1!H458</f>
        <v>2710816</v>
      </c>
      <c r="I372" s="1">
        <f>[2]Sheet1!I458</f>
        <v>3046654</v>
      </c>
    </row>
    <row r="373" spans="1:9" customFormat="1" x14ac:dyDescent="0.25">
      <c r="A373" s="2" t="s">
        <v>5</v>
      </c>
      <c r="B373" s="3">
        <v>17</v>
      </c>
      <c r="C373" s="4" t="str">
        <f>[2]Sheet1!C459</f>
        <v>SUNNYVALE</v>
      </c>
      <c r="D373" s="4" t="str">
        <f>[2]Sheet1!D459</f>
        <v>PARKINSON'S INSTITUTE</v>
      </c>
      <c r="E373" s="1">
        <f>[2]Sheet1!E459</f>
        <v>242445</v>
      </c>
      <c r="F373" s="1">
        <f>[2]Sheet1!F459</f>
        <v>0</v>
      </c>
      <c r="G373" s="1">
        <f>[2]Sheet1!G459</f>
        <v>0</v>
      </c>
      <c r="H373" s="1">
        <f>[2]Sheet1!H459</f>
        <v>0</v>
      </c>
      <c r="I373" s="1">
        <f>[2]Sheet1!I459</f>
        <v>0</v>
      </c>
    </row>
    <row r="374" spans="1:9" customFormat="1" x14ac:dyDescent="0.25">
      <c r="A374" s="2" t="s">
        <v>5</v>
      </c>
      <c r="B374" s="3">
        <v>17</v>
      </c>
      <c r="C374" s="4" t="str">
        <f>[2]Sheet1!C460</f>
        <v>SUNNYVALE</v>
      </c>
      <c r="D374" s="4" t="str">
        <f>[2]Sheet1!D460</f>
        <v>THERATROPHIX, LLC</v>
      </c>
      <c r="E374" s="1">
        <f>[2]Sheet1!E460</f>
        <v>0</v>
      </c>
      <c r="F374" s="1">
        <f>[2]Sheet1!F460</f>
        <v>0</v>
      </c>
      <c r="G374" s="1">
        <f>[2]Sheet1!G460</f>
        <v>715216</v>
      </c>
      <c r="H374" s="1">
        <f>[2]Sheet1!H460</f>
        <v>690900</v>
      </c>
      <c r="I374" s="1">
        <f>[2]Sheet1!I460</f>
        <v>0</v>
      </c>
    </row>
    <row r="375" spans="1:9" customFormat="1" x14ac:dyDescent="0.25">
      <c r="A375" s="2" t="s">
        <v>5</v>
      </c>
      <c r="B375" s="3">
        <v>17</v>
      </c>
      <c r="C375" s="4" t="str">
        <f>[2]Sheet1!C461</f>
        <v>SUNNYVALE</v>
      </c>
      <c r="D375" s="4" t="str">
        <f>[2]Sheet1!D461</f>
        <v>TRANSTARGET, INC.</v>
      </c>
      <c r="E375" s="1">
        <f>[2]Sheet1!E461</f>
        <v>0</v>
      </c>
      <c r="F375" s="1">
        <f>[2]Sheet1!F461</f>
        <v>0</v>
      </c>
      <c r="G375" s="1">
        <f>[2]Sheet1!G461</f>
        <v>0</v>
      </c>
      <c r="H375" s="1">
        <f>[2]Sheet1!H461</f>
        <v>224909</v>
      </c>
      <c r="I375" s="1">
        <f>[2]Sheet1!I461</f>
        <v>0</v>
      </c>
    </row>
    <row r="376" spans="1:9" s="5" customFormat="1" x14ac:dyDescent="0.25">
      <c r="A376" s="7" t="s">
        <v>5</v>
      </c>
      <c r="B376" s="8">
        <v>17</v>
      </c>
      <c r="C376" s="9" t="s">
        <v>3</v>
      </c>
      <c r="D376" s="9" t="s">
        <v>4</v>
      </c>
      <c r="E376" s="10">
        <f>[2]Sheet1!E462</f>
        <v>18435593</v>
      </c>
      <c r="F376" s="10">
        <f>[2]Sheet1!F462</f>
        <v>25662454</v>
      </c>
      <c r="G376" s="10">
        <f>[2]Sheet1!G462</f>
        <v>25756239</v>
      </c>
      <c r="H376" s="10">
        <f>[2]Sheet1!H462</f>
        <v>22157188</v>
      </c>
      <c r="I376" s="10">
        <f>[2]Sheet1!I462</f>
        <v>19743579</v>
      </c>
    </row>
    <row r="377" spans="1:9" customFormat="1" x14ac:dyDescent="0.25">
      <c r="A377" s="2" t="s">
        <v>5</v>
      </c>
      <c r="B377" s="3">
        <v>18</v>
      </c>
      <c r="C377" s="4" t="str">
        <f>[2]Sheet1!C463</f>
        <v>ATHERTON</v>
      </c>
      <c r="D377" s="4" t="str">
        <f>[2]Sheet1!D463</f>
        <v>APRICITY THERAPEUTICS, INC.</v>
      </c>
      <c r="E377" s="1">
        <f>[2]Sheet1!E463</f>
        <v>0</v>
      </c>
      <c r="F377" s="1">
        <f>[2]Sheet1!F463</f>
        <v>190000</v>
      </c>
      <c r="G377" s="1">
        <f>[2]Sheet1!G463</f>
        <v>0</v>
      </c>
      <c r="H377" s="1">
        <f>[2]Sheet1!H463</f>
        <v>216990</v>
      </c>
      <c r="I377" s="1">
        <f>[2]Sheet1!I463</f>
        <v>225000</v>
      </c>
    </row>
    <row r="378" spans="1:9" customFormat="1" x14ac:dyDescent="0.25">
      <c r="A378" s="2" t="s">
        <v>5</v>
      </c>
      <c r="B378" s="3">
        <v>18</v>
      </c>
      <c r="C378" s="4" t="str">
        <f>[2]Sheet1!C464</f>
        <v>EMERALD HILLS</v>
      </c>
      <c r="D378" s="4" t="str">
        <f>[2]Sheet1!D464</f>
        <v>SONOMOTION, INC.</v>
      </c>
      <c r="E378" s="1">
        <f>[2]Sheet1!E464</f>
        <v>0</v>
      </c>
      <c r="F378" s="1">
        <f>[2]Sheet1!F464</f>
        <v>0</v>
      </c>
      <c r="G378" s="1">
        <f>[2]Sheet1!G464</f>
        <v>224985</v>
      </c>
      <c r="H378" s="1">
        <f>[2]Sheet1!H464</f>
        <v>1202513</v>
      </c>
      <c r="I378" s="1">
        <f>[2]Sheet1!I464</f>
        <v>2003872</v>
      </c>
    </row>
    <row r="379" spans="1:9" customFormat="1" x14ac:dyDescent="0.25">
      <c r="A379" s="2" t="s">
        <v>5</v>
      </c>
      <c r="B379" s="3">
        <v>18</v>
      </c>
      <c r="C379" s="4" t="str">
        <f>[2]Sheet1!C465</f>
        <v>LOS ALTOS</v>
      </c>
      <c r="D379" s="4" t="str">
        <f>[2]Sheet1!D465</f>
        <v>CAERUS MOLECULAR DIAGNOSTICS, INC.</v>
      </c>
      <c r="E379" s="1">
        <f>[2]Sheet1!E465</f>
        <v>251300</v>
      </c>
      <c r="F379" s="1">
        <f>[2]Sheet1!F465</f>
        <v>389929</v>
      </c>
      <c r="G379" s="1">
        <f>[2]Sheet1!G465</f>
        <v>255049</v>
      </c>
      <c r="H379" s="1">
        <f>[2]Sheet1!H465</f>
        <v>255049</v>
      </c>
      <c r="I379" s="1">
        <f>[2]Sheet1!I465</f>
        <v>0</v>
      </c>
    </row>
    <row r="380" spans="1:9" customFormat="1" x14ac:dyDescent="0.25">
      <c r="A380" s="2" t="s">
        <v>5</v>
      </c>
      <c r="B380" s="3">
        <v>18</v>
      </c>
      <c r="C380" s="4" t="str">
        <f>[2]Sheet1!C466</f>
        <v>LOS ALTOS</v>
      </c>
      <c r="D380" s="4" t="str">
        <f>[2]Sheet1!D466</f>
        <v>EMBOLX, INC.</v>
      </c>
      <c r="E380" s="1">
        <f>[2]Sheet1!E466</f>
        <v>0</v>
      </c>
      <c r="F380" s="1">
        <f>[2]Sheet1!F466</f>
        <v>0</v>
      </c>
      <c r="G380" s="1">
        <f>[2]Sheet1!G466</f>
        <v>221873</v>
      </c>
      <c r="H380" s="1">
        <f>[2]Sheet1!H466</f>
        <v>0</v>
      </c>
      <c r="I380" s="1">
        <f>[2]Sheet1!I466</f>
        <v>0</v>
      </c>
    </row>
    <row r="381" spans="1:9" customFormat="1" x14ac:dyDescent="0.25">
      <c r="A381" s="2" t="s">
        <v>5</v>
      </c>
      <c r="B381" s="3">
        <v>18</v>
      </c>
      <c r="C381" s="4" t="str">
        <f>[2]Sheet1!C467</f>
        <v>LOS ALTOS</v>
      </c>
      <c r="D381" s="4" t="str">
        <f>[2]Sheet1!D467</f>
        <v>HEARTVISTA, INC.</v>
      </c>
      <c r="E381" s="1">
        <f>[2]Sheet1!E467</f>
        <v>927643</v>
      </c>
      <c r="F381" s="1">
        <f>[2]Sheet1!F467</f>
        <v>927643</v>
      </c>
      <c r="G381" s="1">
        <f>[2]Sheet1!G467</f>
        <v>923363</v>
      </c>
      <c r="H381" s="1">
        <f>[2]Sheet1!H467</f>
        <v>0</v>
      </c>
      <c r="I381" s="1">
        <f>[2]Sheet1!I467</f>
        <v>0</v>
      </c>
    </row>
    <row r="382" spans="1:9" customFormat="1" x14ac:dyDescent="0.25">
      <c r="A382" s="2" t="s">
        <v>5</v>
      </c>
      <c r="B382" s="3">
        <v>18</v>
      </c>
      <c r="C382" s="4" t="str">
        <f>[2]Sheet1!C468</f>
        <v>LOS ALTOS</v>
      </c>
      <c r="D382" s="4" t="str">
        <f>[2]Sheet1!D468</f>
        <v>SCIOGEN, LLC</v>
      </c>
      <c r="E382" s="1">
        <f>[2]Sheet1!E468</f>
        <v>0</v>
      </c>
      <c r="F382" s="1">
        <f>[2]Sheet1!F468</f>
        <v>0</v>
      </c>
      <c r="G382" s="1">
        <f>[2]Sheet1!G468</f>
        <v>0</v>
      </c>
      <c r="H382" s="1">
        <f>[2]Sheet1!H468</f>
        <v>737500</v>
      </c>
      <c r="I382" s="1">
        <f>[2]Sheet1!I468</f>
        <v>722269</v>
      </c>
    </row>
    <row r="383" spans="1:9" customFormat="1" x14ac:dyDescent="0.25">
      <c r="A383" s="2" t="s">
        <v>5</v>
      </c>
      <c r="B383" s="3">
        <v>18</v>
      </c>
      <c r="C383" s="4" t="str">
        <f>[2]Sheet1!C469</f>
        <v>LOS ALTOS</v>
      </c>
      <c r="D383" s="4" t="str">
        <f>[2]Sheet1!D469</f>
        <v>UNITAQ BIO, INC.</v>
      </c>
      <c r="E383" s="1">
        <f>[2]Sheet1!E469</f>
        <v>207739</v>
      </c>
      <c r="F383" s="1">
        <f>[2]Sheet1!F469</f>
        <v>0</v>
      </c>
      <c r="G383" s="1">
        <f>[2]Sheet1!G469</f>
        <v>0</v>
      </c>
      <c r="H383" s="1">
        <f>[2]Sheet1!H469</f>
        <v>0</v>
      </c>
      <c r="I383" s="1">
        <f>[2]Sheet1!I469</f>
        <v>0</v>
      </c>
    </row>
    <row r="384" spans="1:9" customFormat="1" x14ac:dyDescent="0.25">
      <c r="A384" s="2" t="s">
        <v>5</v>
      </c>
      <c r="B384" s="3">
        <v>18</v>
      </c>
      <c r="C384" s="4" t="str">
        <f>[2]Sheet1!C470</f>
        <v>LOS GATOS</v>
      </c>
      <c r="D384" s="4" t="str">
        <f>[2]Sheet1!D470</f>
        <v>DIGITAL ARTFORMS, INC.</v>
      </c>
      <c r="E384" s="1">
        <f>[2]Sheet1!E470</f>
        <v>250000</v>
      </c>
      <c r="F384" s="1">
        <f>[2]Sheet1!F470</f>
        <v>249328</v>
      </c>
      <c r="G384" s="1">
        <f>[2]Sheet1!G470</f>
        <v>0</v>
      </c>
      <c r="H384" s="1">
        <f>[2]Sheet1!H470</f>
        <v>0</v>
      </c>
      <c r="I384" s="1">
        <f>[2]Sheet1!I470</f>
        <v>225000</v>
      </c>
    </row>
    <row r="385" spans="1:9" customFormat="1" x14ac:dyDescent="0.25">
      <c r="A385" s="2" t="s">
        <v>5</v>
      </c>
      <c r="B385" s="3">
        <v>18</v>
      </c>
      <c r="C385" s="4" t="str">
        <f>[2]Sheet1!C471</f>
        <v>LOS GATOS</v>
      </c>
      <c r="D385" s="4" t="str">
        <f>[2]Sheet1!D471</f>
        <v>SCIENTIFIC PARTNERS, LLC</v>
      </c>
      <c r="E385" s="1">
        <f>[2]Sheet1!E471</f>
        <v>0</v>
      </c>
      <c r="F385" s="1">
        <f>[2]Sheet1!F471</f>
        <v>0</v>
      </c>
      <c r="G385" s="1">
        <f>[2]Sheet1!G471</f>
        <v>0</v>
      </c>
      <c r="H385" s="1">
        <f>[2]Sheet1!H471</f>
        <v>224980</v>
      </c>
      <c r="I385" s="1">
        <f>[2]Sheet1!I471</f>
        <v>0</v>
      </c>
    </row>
    <row r="386" spans="1:9" customFormat="1" x14ac:dyDescent="0.25">
      <c r="A386" s="2" t="s">
        <v>5</v>
      </c>
      <c r="B386" s="3">
        <v>18</v>
      </c>
      <c r="C386" s="4" t="str">
        <f>[2]Sheet1!C472</f>
        <v>LOS GATOS</v>
      </c>
      <c r="D386" s="4" t="str">
        <f>[2]Sheet1!D472</f>
        <v>THYNC, INC</v>
      </c>
      <c r="E386" s="1">
        <f>[2]Sheet1!E472</f>
        <v>351977</v>
      </c>
      <c r="F386" s="1">
        <f>[2]Sheet1!F472</f>
        <v>0</v>
      </c>
      <c r="G386" s="1">
        <f>[2]Sheet1!G472</f>
        <v>0</v>
      </c>
      <c r="H386" s="1">
        <f>[2]Sheet1!H472</f>
        <v>0</v>
      </c>
      <c r="I386" s="1">
        <f>[2]Sheet1!I472</f>
        <v>0</v>
      </c>
    </row>
    <row r="387" spans="1:9" customFormat="1" x14ac:dyDescent="0.25">
      <c r="A387" s="2" t="s">
        <v>5</v>
      </c>
      <c r="B387" s="3">
        <v>18</v>
      </c>
      <c r="C387" s="4" t="str">
        <f>[2]Sheet1!C473</f>
        <v>Los Altos</v>
      </c>
      <c r="D387" s="4" t="str">
        <f>[2]Sheet1!D473</f>
        <v>MAVERIX BIOMICS, INC.</v>
      </c>
      <c r="E387" s="1">
        <f>[2]Sheet1!E473</f>
        <v>0</v>
      </c>
      <c r="F387" s="1">
        <f>[2]Sheet1!F473</f>
        <v>0</v>
      </c>
      <c r="G387" s="1">
        <f>[2]Sheet1!G473</f>
        <v>149952</v>
      </c>
      <c r="H387" s="1">
        <f>[2]Sheet1!H473</f>
        <v>219655</v>
      </c>
      <c r="I387" s="1">
        <f>[2]Sheet1!I473</f>
        <v>0</v>
      </c>
    </row>
    <row r="388" spans="1:9" customFormat="1" x14ac:dyDescent="0.25">
      <c r="A388" s="2" t="s">
        <v>5</v>
      </c>
      <c r="B388" s="3">
        <v>18</v>
      </c>
      <c r="C388" s="4" t="str">
        <f>[2]Sheet1!C474</f>
        <v>MENLO PARK</v>
      </c>
      <c r="D388" s="4" t="str">
        <f>[2]Sheet1!D474</f>
        <v>ARATOME, LLC</v>
      </c>
      <c r="E388" s="1">
        <f>[2]Sheet1!E474</f>
        <v>0</v>
      </c>
      <c r="F388" s="1">
        <f>[2]Sheet1!F474</f>
        <v>296384</v>
      </c>
      <c r="G388" s="1">
        <f>[2]Sheet1!G474</f>
        <v>360340</v>
      </c>
      <c r="H388" s="1">
        <f>[2]Sheet1!H474</f>
        <v>225000</v>
      </c>
      <c r="I388" s="1">
        <f>[2]Sheet1!I474</f>
        <v>0</v>
      </c>
    </row>
    <row r="389" spans="1:9" customFormat="1" x14ac:dyDescent="0.25">
      <c r="A389" s="2" t="s">
        <v>5</v>
      </c>
      <c r="B389" s="3">
        <v>18</v>
      </c>
      <c r="C389" s="4" t="str">
        <f>[2]Sheet1!C475</f>
        <v>MENLO PARK</v>
      </c>
      <c r="D389" s="4" t="str">
        <f>[2]Sheet1!D475</f>
        <v>CARDINAL THERAPEUTICS, INC.</v>
      </c>
      <c r="E389" s="1">
        <f>[2]Sheet1!E475</f>
        <v>0</v>
      </c>
      <c r="F389" s="1">
        <f>[2]Sheet1!F475</f>
        <v>220449</v>
      </c>
      <c r="G389" s="1">
        <f>[2]Sheet1!G475</f>
        <v>0</v>
      </c>
      <c r="H389" s="1">
        <f>[2]Sheet1!H475</f>
        <v>0</v>
      </c>
      <c r="I389" s="1">
        <f>[2]Sheet1!I475</f>
        <v>0</v>
      </c>
    </row>
    <row r="390" spans="1:9" customFormat="1" x14ac:dyDescent="0.25">
      <c r="A390" s="2" t="s">
        <v>5</v>
      </c>
      <c r="B390" s="3">
        <v>18</v>
      </c>
      <c r="C390" s="4" t="str">
        <f>[2]Sheet1!C476</f>
        <v>MENLO PARK</v>
      </c>
      <c r="D390" s="4" t="str">
        <f>[2]Sheet1!D476</f>
        <v>CELLOGY, INC.</v>
      </c>
      <c r="E390" s="1">
        <f>[2]Sheet1!E476</f>
        <v>0</v>
      </c>
      <c r="F390" s="1">
        <f>[2]Sheet1!F476</f>
        <v>0</v>
      </c>
      <c r="G390" s="1">
        <f>[2]Sheet1!G476</f>
        <v>936000</v>
      </c>
      <c r="H390" s="1">
        <f>[2]Sheet1!H476</f>
        <v>0</v>
      </c>
      <c r="I390" s="1">
        <f>[2]Sheet1!I476</f>
        <v>0</v>
      </c>
    </row>
    <row r="391" spans="1:9" customFormat="1" x14ac:dyDescent="0.25">
      <c r="A391" s="2" t="s">
        <v>5</v>
      </c>
      <c r="B391" s="3">
        <v>18</v>
      </c>
      <c r="C391" s="4" t="str">
        <f>[2]Sheet1!C477</f>
        <v>MENLO PARK</v>
      </c>
      <c r="D391" s="4" t="str">
        <f>[2]Sheet1!D477</f>
        <v>CLICK DIAGNOSTICS, INC.</v>
      </c>
      <c r="E391" s="1">
        <f>[2]Sheet1!E477</f>
        <v>0</v>
      </c>
      <c r="F391" s="1">
        <f>[2]Sheet1!F477</f>
        <v>0</v>
      </c>
      <c r="G391" s="1">
        <f>[2]Sheet1!G477</f>
        <v>0</v>
      </c>
      <c r="H391" s="1">
        <f>[2]Sheet1!H477</f>
        <v>0</v>
      </c>
      <c r="I391" s="1">
        <f>[2]Sheet1!I477</f>
        <v>980734</v>
      </c>
    </row>
    <row r="392" spans="1:9" customFormat="1" x14ac:dyDescent="0.25">
      <c r="A392" s="2" t="s">
        <v>5</v>
      </c>
      <c r="B392" s="3">
        <v>18</v>
      </c>
      <c r="C392" s="4" t="str">
        <f>[2]Sheet1!C478</f>
        <v>MENLO PARK</v>
      </c>
      <c r="D392" s="4" t="str">
        <f>[2]Sheet1!D478</f>
        <v>COLBY PHARMACEUTICAL COMPANY</v>
      </c>
      <c r="E392" s="1">
        <f>[2]Sheet1!E478</f>
        <v>249997</v>
      </c>
      <c r="F392" s="1">
        <f>[2]Sheet1!F478</f>
        <v>1499978</v>
      </c>
      <c r="G392" s="1">
        <f>[2]Sheet1!G478</f>
        <v>0</v>
      </c>
      <c r="H392" s="1">
        <f>[2]Sheet1!H478</f>
        <v>0</v>
      </c>
      <c r="I392" s="1">
        <f>[2]Sheet1!I478</f>
        <v>0</v>
      </c>
    </row>
    <row r="393" spans="1:9" customFormat="1" x14ac:dyDescent="0.25">
      <c r="A393" s="2" t="s">
        <v>5</v>
      </c>
      <c r="B393" s="3">
        <v>18</v>
      </c>
      <c r="C393" s="4" t="str">
        <f>[2]Sheet1!C479</f>
        <v>MENLO PARK</v>
      </c>
      <c r="D393" s="4" t="str">
        <f>[2]Sheet1!D479</f>
        <v>EARLENS CORPORATION</v>
      </c>
      <c r="E393" s="1">
        <f>[2]Sheet1!E479</f>
        <v>1200000</v>
      </c>
      <c r="F393" s="1">
        <f>[2]Sheet1!F479</f>
        <v>0</v>
      </c>
      <c r="G393" s="1">
        <f>[2]Sheet1!G479</f>
        <v>0</v>
      </c>
      <c r="H393" s="1">
        <f>[2]Sheet1!H479</f>
        <v>0</v>
      </c>
      <c r="I393" s="1">
        <f>[2]Sheet1!I479</f>
        <v>0</v>
      </c>
    </row>
    <row r="394" spans="1:9" customFormat="1" x14ac:dyDescent="0.25">
      <c r="A394" s="2" t="s">
        <v>5</v>
      </c>
      <c r="B394" s="3">
        <v>18</v>
      </c>
      <c r="C394" s="4" t="str">
        <f>[2]Sheet1!C480</f>
        <v>MENLO PARK</v>
      </c>
      <c r="D394" s="4" t="str">
        <f>[2]Sheet1!D480</f>
        <v>ENABLE BIOSCIENCES, INC.</v>
      </c>
      <c r="E394" s="1">
        <f>[2]Sheet1!E480</f>
        <v>0</v>
      </c>
      <c r="F394" s="1">
        <f>[2]Sheet1!F480</f>
        <v>0</v>
      </c>
      <c r="G394" s="1">
        <f>[2]Sheet1!G480</f>
        <v>0</v>
      </c>
      <c r="H394" s="1">
        <f>[2]Sheet1!H480</f>
        <v>224423</v>
      </c>
      <c r="I394" s="1">
        <f>[2]Sheet1!I480</f>
        <v>0</v>
      </c>
    </row>
    <row r="395" spans="1:9" customFormat="1" x14ac:dyDescent="0.25">
      <c r="A395" s="2" t="s">
        <v>5</v>
      </c>
      <c r="B395" s="3">
        <v>18</v>
      </c>
      <c r="C395" s="4" t="str">
        <f>[2]Sheet1!C481</f>
        <v>MENLO PARK</v>
      </c>
      <c r="D395" s="4" t="str">
        <f>[2]Sheet1!D481</f>
        <v>IDENTIFYGENOMICS, LLC</v>
      </c>
      <c r="E395" s="1">
        <f>[2]Sheet1!E481</f>
        <v>0</v>
      </c>
      <c r="F395" s="1">
        <f>[2]Sheet1!F481</f>
        <v>0</v>
      </c>
      <c r="G395" s="1">
        <f>[2]Sheet1!G481</f>
        <v>0</v>
      </c>
      <c r="H395" s="1">
        <f>[2]Sheet1!H481</f>
        <v>225000</v>
      </c>
      <c r="I395" s="1">
        <f>[2]Sheet1!I481</f>
        <v>0</v>
      </c>
    </row>
    <row r="396" spans="1:9" customFormat="1" x14ac:dyDescent="0.25">
      <c r="A396" s="2" t="s">
        <v>5</v>
      </c>
      <c r="B396" s="3">
        <v>18</v>
      </c>
      <c r="C396" s="4" t="str">
        <f>[2]Sheet1!C482</f>
        <v>MENLO PARK</v>
      </c>
      <c r="D396" s="4" t="str">
        <f>[2]Sheet1!D482</f>
        <v>IRENIX MEDICAL, INC.</v>
      </c>
      <c r="E396" s="1">
        <f>[2]Sheet1!E482</f>
        <v>0</v>
      </c>
      <c r="F396" s="1">
        <f>[2]Sheet1!F482</f>
        <v>0</v>
      </c>
      <c r="G396" s="1">
        <f>[2]Sheet1!G482</f>
        <v>0</v>
      </c>
      <c r="H396" s="1">
        <f>[2]Sheet1!H482</f>
        <v>0</v>
      </c>
      <c r="I396" s="1">
        <f>[2]Sheet1!I482</f>
        <v>581104</v>
      </c>
    </row>
    <row r="397" spans="1:9" customFormat="1" x14ac:dyDescent="0.25">
      <c r="A397" s="2" t="s">
        <v>5</v>
      </c>
      <c r="B397" s="3">
        <v>18</v>
      </c>
      <c r="C397" s="4" t="str">
        <f>[2]Sheet1!C483</f>
        <v>MENLO PARK</v>
      </c>
      <c r="D397" s="4" t="str">
        <f>[2]Sheet1!D483</f>
        <v>MARTINEAU &amp; ASSOCIATES</v>
      </c>
      <c r="E397" s="1">
        <f>[2]Sheet1!E483</f>
        <v>0</v>
      </c>
      <c r="F397" s="1">
        <f>[2]Sheet1!F483</f>
        <v>0</v>
      </c>
      <c r="G397" s="1">
        <f>[2]Sheet1!G483</f>
        <v>0</v>
      </c>
      <c r="H397" s="1">
        <f>[2]Sheet1!H483</f>
        <v>0</v>
      </c>
      <c r="I397" s="1">
        <f>[2]Sheet1!I483</f>
        <v>598377</v>
      </c>
    </row>
    <row r="398" spans="1:9" customFormat="1" x14ac:dyDescent="0.25">
      <c r="A398" s="2" t="s">
        <v>5</v>
      </c>
      <c r="B398" s="3">
        <v>18</v>
      </c>
      <c r="C398" s="4" t="str">
        <f>[2]Sheet1!C484</f>
        <v>MENLO PARK</v>
      </c>
      <c r="D398" s="4" t="str">
        <f>[2]Sheet1!D484</f>
        <v>MEDIKINE, INC.</v>
      </c>
      <c r="E398" s="1">
        <f>[2]Sheet1!E484</f>
        <v>239875</v>
      </c>
      <c r="F398" s="1">
        <f>[2]Sheet1!F484</f>
        <v>0</v>
      </c>
      <c r="G398" s="1">
        <f>[2]Sheet1!G484</f>
        <v>0</v>
      </c>
      <c r="H398" s="1">
        <f>[2]Sheet1!H484</f>
        <v>0</v>
      </c>
      <c r="I398" s="1">
        <f>[2]Sheet1!I484</f>
        <v>0</v>
      </c>
    </row>
    <row r="399" spans="1:9" customFormat="1" x14ac:dyDescent="0.25">
      <c r="A399" s="2" t="s">
        <v>5</v>
      </c>
      <c r="B399" s="3">
        <v>18</v>
      </c>
      <c r="C399" s="4" t="str">
        <f>[2]Sheet1!C485</f>
        <v>MENLO PARK</v>
      </c>
      <c r="D399" s="4" t="str">
        <f>[2]Sheet1!D485</f>
        <v>MIRA DX, INC.</v>
      </c>
      <c r="E399" s="1">
        <f>[2]Sheet1!E485</f>
        <v>0</v>
      </c>
      <c r="F399" s="1">
        <f>[2]Sheet1!F485</f>
        <v>0</v>
      </c>
      <c r="G399" s="1">
        <f>[2]Sheet1!G485</f>
        <v>299957</v>
      </c>
      <c r="H399" s="1">
        <f>[2]Sheet1!H485</f>
        <v>0</v>
      </c>
      <c r="I399" s="1">
        <f>[2]Sheet1!I485</f>
        <v>1999999</v>
      </c>
    </row>
    <row r="400" spans="1:9" customFormat="1" x14ac:dyDescent="0.25">
      <c r="A400" s="2" t="s">
        <v>5</v>
      </c>
      <c r="B400" s="3">
        <v>18</v>
      </c>
      <c r="C400" s="4" t="str">
        <f>[2]Sheet1!C486</f>
        <v>MENLO PARK</v>
      </c>
      <c r="D400" s="4" t="str">
        <f>[2]Sheet1!D486</f>
        <v>OMNEURON, INC.</v>
      </c>
      <c r="E400" s="1">
        <f>[2]Sheet1!E486</f>
        <v>828789</v>
      </c>
      <c r="F400" s="1">
        <f>[2]Sheet1!F486</f>
        <v>308678</v>
      </c>
      <c r="G400" s="1">
        <f>[2]Sheet1!G486</f>
        <v>150000</v>
      </c>
      <c r="H400" s="1">
        <f>[2]Sheet1!H486</f>
        <v>0</v>
      </c>
      <c r="I400" s="1">
        <f>[2]Sheet1!I486</f>
        <v>0</v>
      </c>
    </row>
    <row r="401" spans="1:9" customFormat="1" x14ac:dyDescent="0.25">
      <c r="A401" s="2" t="s">
        <v>5</v>
      </c>
      <c r="B401" s="3">
        <v>18</v>
      </c>
      <c r="C401" s="4" t="str">
        <f>[2]Sheet1!C487</f>
        <v>MENLO PARK</v>
      </c>
      <c r="D401" s="4" t="str">
        <f>[2]Sheet1!D487</f>
        <v>PACIFIC BIOSCIENCES OF CALIFORNIA, INC.</v>
      </c>
      <c r="E401" s="1">
        <f>[2]Sheet1!E487</f>
        <v>149176</v>
      </c>
      <c r="F401" s="1">
        <f>[2]Sheet1!F487</f>
        <v>0</v>
      </c>
      <c r="G401" s="1">
        <f>[2]Sheet1!G487</f>
        <v>0</v>
      </c>
      <c r="H401" s="1">
        <f>[2]Sheet1!H487</f>
        <v>0</v>
      </c>
      <c r="I401" s="1">
        <f>[2]Sheet1!I487</f>
        <v>0</v>
      </c>
    </row>
    <row r="402" spans="1:9" customFormat="1" x14ac:dyDescent="0.25">
      <c r="A402" s="2" t="s">
        <v>5</v>
      </c>
      <c r="B402" s="3">
        <v>18</v>
      </c>
      <c r="C402" s="4" t="str">
        <f>[2]Sheet1!C488</f>
        <v>MENLO PARK</v>
      </c>
      <c r="D402" s="4" t="str">
        <f>[2]Sheet1!D488</f>
        <v>PHARMATROPHIX, INC.</v>
      </c>
      <c r="E402" s="1">
        <f>[2]Sheet1!E488</f>
        <v>0</v>
      </c>
      <c r="F402" s="1">
        <f>[2]Sheet1!F488</f>
        <v>0</v>
      </c>
      <c r="G402" s="1">
        <f>[2]Sheet1!G488</f>
        <v>0</v>
      </c>
      <c r="H402" s="1">
        <f>[2]Sheet1!H488</f>
        <v>1499874</v>
      </c>
      <c r="I402" s="1">
        <f>[2]Sheet1!I488</f>
        <v>1499544</v>
      </c>
    </row>
    <row r="403" spans="1:9" customFormat="1" x14ac:dyDescent="0.25">
      <c r="A403" s="2" t="s">
        <v>5</v>
      </c>
      <c r="B403" s="3">
        <v>18</v>
      </c>
      <c r="C403" s="4" t="str">
        <f>[2]Sheet1!C489</f>
        <v>MENLO PARK</v>
      </c>
      <c r="D403" s="4" t="str">
        <f>[2]Sheet1!D489</f>
        <v>PHOTOSWITCH BIOSCIENCES, INC.</v>
      </c>
      <c r="E403" s="1">
        <f>[2]Sheet1!E489</f>
        <v>600000</v>
      </c>
      <c r="F403" s="1">
        <f>[2]Sheet1!F489</f>
        <v>789553</v>
      </c>
      <c r="G403" s="1">
        <f>[2]Sheet1!G489</f>
        <v>1543249</v>
      </c>
      <c r="H403" s="1">
        <f>[2]Sheet1!H489</f>
        <v>488070</v>
      </c>
      <c r="I403" s="1">
        <f>[2]Sheet1!I489</f>
        <v>0</v>
      </c>
    </row>
    <row r="404" spans="1:9" customFormat="1" x14ac:dyDescent="0.25">
      <c r="A404" s="2" t="s">
        <v>5</v>
      </c>
      <c r="B404" s="3">
        <v>18</v>
      </c>
      <c r="C404" s="4" t="str">
        <f>[2]Sheet1!C490</f>
        <v>MENLO PARK</v>
      </c>
      <c r="D404" s="4" t="str">
        <f>[2]Sheet1!D490</f>
        <v>SRI INTERNATIONAL</v>
      </c>
      <c r="E404" s="1">
        <f>[2]Sheet1!E490</f>
        <v>43770300</v>
      </c>
      <c r="F404" s="1">
        <f>[2]Sheet1!F490</f>
        <v>41597820</v>
      </c>
      <c r="G404" s="1">
        <f>[2]Sheet1!G490</f>
        <v>50655079</v>
      </c>
      <c r="H404" s="1">
        <f>[2]Sheet1!H490</f>
        <v>53296331</v>
      </c>
      <c r="I404" s="1">
        <f>[2]Sheet1!I490</f>
        <v>62169183</v>
      </c>
    </row>
    <row r="405" spans="1:9" customFormat="1" x14ac:dyDescent="0.25">
      <c r="A405" s="2" t="s">
        <v>5</v>
      </c>
      <c r="B405" s="3">
        <v>18</v>
      </c>
      <c r="C405" s="4" t="str">
        <f>[2]Sheet1!C491</f>
        <v>MENLO PARK</v>
      </c>
      <c r="D405" s="4" t="str">
        <f>[2]Sheet1!D491</f>
        <v>TRELLIS BIOSCIENCE, LLC</v>
      </c>
      <c r="E405" s="1">
        <f>[2]Sheet1!E491</f>
        <v>1000000</v>
      </c>
      <c r="F405" s="1">
        <f>[2]Sheet1!F491</f>
        <v>1289670</v>
      </c>
      <c r="G405" s="1">
        <f>[2]Sheet1!G491</f>
        <v>2157374</v>
      </c>
      <c r="H405" s="1">
        <f>[2]Sheet1!H491</f>
        <v>3255680</v>
      </c>
      <c r="I405" s="1">
        <f>[2]Sheet1!I491</f>
        <v>4479843</v>
      </c>
    </row>
    <row r="406" spans="1:9" customFormat="1" x14ac:dyDescent="0.25">
      <c r="A406" s="2" t="s">
        <v>5</v>
      </c>
      <c r="B406" s="3">
        <v>18</v>
      </c>
      <c r="C406" s="4" t="str">
        <f>[2]Sheet1!C492</f>
        <v>MENLO PARK</v>
      </c>
      <c r="D406" s="4" t="str">
        <f>[2]Sheet1!D492</f>
        <v>VIROBAY, INC.</v>
      </c>
      <c r="E406" s="1">
        <f>[2]Sheet1!E492</f>
        <v>0</v>
      </c>
      <c r="F406" s="1">
        <f>[2]Sheet1!F492</f>
        <v>209962</v>
      </c>
      <c r="G406" s="1">
        <f>[2]Sheet1!G492</f>
        <v>0</v>
      </c>
      <c r="H406" s="1">
        <f>[2]Sheet1!H492</f>
        <v>0</v>
      </c>
      <c r="I406" s="1">
        <f>[2]Sheet1!I492</f>
        <v>0</v>
      </c>
    </row>
    <row r="407" spans="1:9" customFormat="1" x14ac:dyDescent="0.25">
      <c r="A407" s="2" t="s">
        <v>5</v>
      </c>
      <c r="B407" s="3">
        <v>18</v>
      </c>
      <c r="C407" s="4" t="str">
        <f>[2]Sheet1!C493</f>
        <v>MENLO PARK</v>
      </c>
      <c r="D407" s="4" t="str">
        <f>[2]Sheet1!D493</f>
        <v>VMT, INC.</v>
      </c>
      <c r="E407" s="1">
        <f>[2]Sheet1!E493</f>
        <v>0</v>
      </c>
      <c r="F407" s="1">
        <f>[2]Sheet1!F493</f>
        <v>0</v>
      </c>
      <c r="G407" s="1">
        <f>[2]Sheet1!G493</f>
        <v>224712</v>
      </c>
      <c r="H407" s="1">
        <f>[2]Sheet1!H493</f>
        <v>222977</v>
      </c>
      <c r="I407" s="1">
        <f>[2]Sheet1!I493</f>
        <v>0</v>
      </c>
    </row>
    <row r="408" spans="1:9" customFormat="1" x14ac:dyDescent="0.25">
      <c r="A408" s="2" t="s">
        <v>5</v>
      </c>
      <c r="B408" s="3">
        <v>18</v>
      </c>
      <c r="C408" s="4" t="str">
        <f>[2]Sheet1!C494</f>
        <v>MENLO PARK</v>
      </c>
      <c r="D408" s="4" t="str">
        <f>[2]Sheet1!D494</f>
        <v>ZEBRA MEDICAL TECHNOLOGIES, INC.</v>
      </c>
      <c r="E408" s="1">
        <f>[2]Sheet1!E494</f>
        <v>0</v>
      </c>
      <c r="F408" s="1">
        <f>[2]Sheet1!F494</f>
        <v>0</v>
      </c>
      <c r="G408" s="1">
        <f>[2]Sheet1!G494</f>
        <v>0</v>
      </c>
      <c r="H408" s="1">
        <f>[2]Sheet1!H494</f>
        <v>0</v>
      </c>
      <c r="I408" s="1">
        <f>[2]Sheet1!I494</f>
        <v>297555</v>
      </c>
    </row>
    <row r="409" spans="1:9" customFormat="1" x14ac:dyDescent="0.25">
      <c r="A409" s="2" t="s">
        <v>5</v>
      </c>
      <c r="B409" s="3">
        <v>18</v>
      </c>
      <c r="C409" s="4" t="str">
        <f>[2]Sheet1!C495</f>
        <v>MOFFETT FIELD</v>
      </c>
      <c r="D409" s="4" t="str">
        <f>[2]Sheet1!D495</f>
        <v>PHOTOZIG, INC.</v>
      </c>
      <c r="E409" s="1">
        <f>[2]Sheet1!E495</f>
        <v>974231</v>
      </c>
      <c r="F409" s="1">
        <f>[2]Sheet1!F495</f>
        <v>1020820</v>
      </c>
      <c r="G409" s="1">
        <f>[2]Sheet1!G495</f>
        <v>401285</v>
      </c>
      <c r="H409" s="1">
        <f>[2]Sheet1!H495</f>
        <v>0</v>
      </c>
      <c r="I409" s="1">
        <f>[2]Sheet1!I495</f>
        <v>886664</v>
      </c>
    </row>
    <row r="410" spans="1:9" customFormat="1" x14ac:dyDescent="0.25">
      <c r="A410" s="2" t="s">
        <v>5</v>
      </c>
      <c r="B410" s="3">
        <v>18</v>
      </c>
      <c r="C410" s="4" t="str">
        <f>[2]Sheet1!C496</f>
        <v>MOUNTAIN VIEW</v>
      </c>
      <c r="D410" s="4" t="str">
        <f>[2]Sheet1!D496</f>
        <v>23ANDME, INC.</v>
      </c>
      <c r="E410" s="1">
        <f>[2]Sheet1!E496</f>
        <v>805975</v>
      </c>
      <c r="F410" s="1">
        <f>[2]Sheet1!F496</f>
        <v>561529</v>
      </c>
      <c r="G410" s="1">
        <f>[2]Sheet1!G496</f>
        <v>0</v>
      </c>
      <c r="H410" s="1">
        <f>[2]Sheet1!H496</f>
        <v>2018917</v>
      </c>
      <c r="I410" s="1">
        <f>[2]Sheet1!I496</f>
        <v>241905</v>
      </c>
    </row>
    <row r="411" spans="1:9" customFormat="1" x14ac:dyDescent="0.25">
      <c r="A411" s="2" t="s">
        <v>5</v>
      </c>
      <c r="B411" s="3">
        <v>18</v>
      </c>
      <c r="C411" s="4" t="str">
        <f>[2]Sheet1!C497</f>
        <v>MOUNTAIN VIEW</v>
      </c>
      <c r="D411" s="4" t="str">
        <f>[2]Sheet1!D497</f>
        <v>ASTRAEA THERAPEUTICS, LLC</v>
      </c>
      <c r="E411" s="1">
        <f>[2]Sheet1!E497</f>
        <v>1000209</v>
      </c>
      <c r="F411" s="1">
        <f>[2]Sheet1!F497</f>
        <v>1478395</v>
      </c>
      <c r="G411" s="1">
        <f>[2]Sheet1!G497</f>
        <v>1742122</v>
      </c>
      <c r="H411" s="1">
        <f>[2]Sheet1!H497</f>
        <v>765015</v>
      </c>
      <c r="I411" s="1">
        <f>[2]Sheet1!I497</f>
        <v>736013</v>
      </c>
    </row>
    <row r="412" spans="1:9" customFormat="1" x14ac:dyDescent="0.25">
      <c r="A412" s="2" t="s">
        <v>5</v>
      </c>
      <c r="B412" s="3">
        <v>18</v>
      </c>
      <c r="C412" s="4" t="str">
        <f>[2]Sheet1!C498</f>
        <v>MOUNTAIN VIEW</v>
      </c>
      <c r="D412" s="4" t="str">
        <f>[2]Sheet1!D498</f>
        <v>AUST DEVELOPMENT, LLC</v>
      </c>
      <c r="E412" s="1">
        <f>[2]Sheet1!E498</f>
        <v>201492</v>
      </c>
      <c r="F412" s="1">
        <f>[2]Sheet1!F498</f>
        <v>0</v>
      </c>
      <c r="G412" s="1">
        <f>[2]Sheet1!G498</f>
        <v>0</v>
      </c>
      <c r="H412" s="1">
        <f>[2]Sheet1!H498</f>
        <v>0</v>
      </c>
      <c r="I412" s="1">
        <f>[2]Sheet1!I498</f>
        <v>0</v>
      </c>
    </row>
    <row r="413" spans="1:9" customFormat="1" x14ac:dyDescent="0.25">
      <c r="A413" s="2" t="s">
        <v>5</v>
      </c>
      <c r="B413" s="3">
        <v>18</v>
      </c>
      <c r="C413" s="4" t="str">
        <f>[2]Sheet1!C499</f>
        <v>MOUNTAIN VIEW</v>
      </c>
      <c r="D413" s="4" t="str">
        <f>[2]Sheet1!D499</f>
        <v>CCS ASSOCIATES, INC.</v>
      </c>
      <c r="E413" s="1">
        <f>[2]Sheet1!E499</f>
        <v>0</v>
      </c>
      <c r="F413" s="1">
        <f>[2]Sheet1!F499</f>
        <v>1574298</v>
      </c>
      <c r="G413" s="1">
        <f>[2]Sheet1!G499</f>
        <v>1280652</v>
      </c>
      <c r="H413" s="1">
        <f>[2]Sheet1!H499</f>
        <v>1313382</v>
      </c>
      <c r="I413" s="1">
        <f>[2]Sheet1!I499</f>
        <v>1865280</v>
      </c>
    </row>
    <row r="414" spans="1:9" customFormat="1" x14ac:dyDescent="0.25">
      <c r="A414" s="2" t="s">
        <v>5</v>
      </c>
      <c r="B414" s="3">
        <v>18</v>
      </c>
      <c r="C414" s="4" t="str">
        <f>[2]Sheet1!C500</f>
        <v>MOUNTAIN VIEW</v>
      </c>
      <c r="D414" s="4" t="str">
        <f>[2]Sheet1!D500</f>
        <v>CELLECTA, INC.</v>
      </c>
      <c r="E414" s="1">
        <f>[2]Sheet1!E500</f>
        <v>299952</v>
      </c>
      <c r="F414" s="1">
        <f>[2]Sheet1!F500</f>
        <v>0</v>
      </c>
      <c r="G414" s="1">
        <f>[2]Sheet1!G500</f>
        <v>224905</v>
      </c>
      <c r="H414" s="1">
        <f>[2]Sheet1!H500</f>
        <v>0</v>
      </c>
      <c r="I414" s="1">
        <f>[2]Sheet1!I500</f>
        <v>651831</v>
      </c>
    </row>
    <row r="415" spans="1:9" customFormat="1" x14ac:dyDescent="0.25">
      <c r="A415" s="2" t="s">
        <v>5</v>
      </c>
      <c r="B415" s="3">
        <v>18</v>
      </c>
      <c r="C415" s="4" t="str">
        <f>[2]Sheet1!C501</f>
        <v>MOUNTAIN VIEW</v>
      </c>
      <c r="D415" s="4" t="str">
        <f>[2]Sheet1!D501</f>
        <v>GEN-9, INC.</v>
      </c>
      <c r="E415" s="1">
        <f>[2]Sheet1!E501</f>
        <v>0</v>
      </c>
      <c r="F415" s="1">
        <f>[2]Sheet1!F501</f>
        <v>222981</v>
      </c>
      <c r="G415" s="1">
        <f>[2]Sheet1!G501</f>
        <v>846167</v>
      </c>
      <c r="H415" s="1">
        <f>[2]Sheet1!H501</f>
        <v>456419</v>
      </c>
      <c r="I415" s="1">
        <f>[2]Sheet1!I501</f>
        <v>0</v>
      </c>
    </row>
    <row r="416" spans="1:9" customFormat="1" x14ac:dyDescent="0.25">
      <c r="A416" s="2" t="s">
        <v>5</v>
      </c>
      <c r="B416" s="3">
        <v>18</v>
      </c>
      <c r="C416" s="4" t="str">
        <f>[2]Sheet1!C502</f>
        <v>MOUNTAIN VIEW</v>
      </c>
      <c r="D416" s="4" t="str">
        <f>[2]Sheet1!D502</f>
        <v>GENETIC INFORMATION RESEARCH INSTITUTE</v>
      </c>
      <c r="E416" s="1">
        <f>[2]Sheet1!E502</f>
        <v>522644</v>
      </c>
      <c r="F416" s="1">
        <f>[2]Sheet1!F502</f>
        <v>0</v>
      </c>
      <c r="G416" s="1">
        <f>[2]Sheet1!G502</f>
        <v>0</v>
      </c>
      <c r="H416" s="1">
        <f>[2]Sheet1!H502</f>
        <v>0</v>
      </c>
      <c r="I416" s="1">
        <f>[2]Sheet1!I502</f>
        <v>0</v>
      </c>
    </row>
    <row r="417" spans="1:9" customFormat="1" x14ac:dyDescent="0.25">
      <c r="A417" s="2" t="s">
        <v>5</v>
      </c>
      <c r="B417" s="3">
        <v>18</v>
      </c>
      <c r="C417" s="4" t="str">
        <f>[2]Sheet1!C503</f>
        <v>MOUNTAIN VIEW</v>
      </c>
      <c r="D417" s="4" t="str">
        <f>[2]Sheet1!D503</f>
        <v>INTEGRATIVE BIOINFORMATICS, INC.</v>
      </c>
      <c r="E417" s="1">
        <f>[2]Sheet1!E503</f>
        <v>192684</v>
      </c>
      <c r="F417" s="1">
        <f>[2]Sheet1!F503</f>
        <v>0</v>
      </c>
      <c r="G417" s="1">
        <f>[2]Sheet1!G503</f>
        <v>0</v>
      </c>
      <c r="H417" s="1">
        <f>[2]Sheet1!H503</f>
        <v>0</v>
      </c>
      <c r="I417" s="1">
        <f>[2]Sheet1!I503</f>
        <v>0</v>
      </c>
    </row>
    <row r="418" spans="1:9" customFormat="1" x14ac:dyDescent="0.25">
      <c r="A418" s="2" t="s">
        <v>5</v>
      </c>
      <c r="B418" s="3">
        <v>18</v>
      </c>
      <c r="C418" s="4" t="str">
        <f>[2]Sheet1!C504</f>
        <v>MOUNTAIN VIEW</v>
      </c>
      <c r="D418" s="4" t="str">
        <f>[2]Sheet1!D504</f>
        <v>KINETIC RIVER CORPORATION</v>
      </c>
      <c r="E418" s="1">
        <f>[2]Sheet1!E504</f>
        <v>0</v>
      </c>
      <c r="F418" s="1">
        <f>[2]Sheet1!F504</f>
        <v>0</v>
      </c>
      <c r="G418" s="1">
        <f>[2]Sheet1!G504</f>
        <v>0</v>
      </c>
      <c r="H418" s="1">
        <f>[2]Sheet1!H504</f>
        <v>0</v>
      </c>
      <c r="I418" s="1">
        <f>[2]Sheet1!I504</f>
        <v>224989</v>
      </c>
    </row>
    <row r="419" spans="1:9" customFormat="1" x14ac:dyDescent="0.25">
      <c r="A419" s="2" t="s">
        <v>5</v>
      </c>
      <c r="B419" s="3">
        <v>18</v>
      </c>
      <c r="C419" s="4" t="str">
        <f>[2]Sheet1!C505</f>
        <v>MOUNTAIN VIEW</v>
      </c>
      <c r="D419" s="4" t="str">
        <f>[2]Sheet1!D505</f>
        <v>LASMED, LLC</v>
      </c>
      <c r="E419" s="1">
        <f>[2]Sheet1!E505</f>
        <v>0</v>
      </c>
      <c r="F419" s="1">
        <f>[2]Sheet1!F505</f>
        <v>0</v>
      </c>
      <c r="G419" s="1">
        <f>[2]Sheet1!G505</f>
        <v>225000</v>
      </c>
      <c r="H419" s="1">
        <f>[2]Sheet1!H505</f>
        <v>0</v>
      </c>
      <c r="I419" s="1">
        <f>[2]Sheet1!I505</f>
        <v>300000</v>
      </c>
    </row>
    <row r="420" spans="1:9" customFormat="1" x14ac:dyDescent="0.25">
      <c r="A420" s="2" t="s">
        <v>5</v>
      </c>
      <c r="B420" s="3">
        <v>18</v>
      </c>
      <c r="C420" s="4" t="str">
        <f>[2]Sheet1!C506</f>
        <v>MOUNTAIN VIEW</v>
      </c>
      <c r="D420" s="4" t="str">
        <f>[2]Sheet1!D506</f>
        <v>LOS GATOS RESEARCH</v>
      </c>
      <c r="E420" s="1">
        <f>[2]Sheet1!E506</f>
        <v>417042</v>
      </c>
      <c r="F420" s="1">
        <f>[2]Sheet1!F506</f>
        <v>327423</v>
      </c>
      <c r="G420" s="1">
        <f>[2]Sheet1!G506</f>
        <v>0</v>
      </c>
      <c r="H420" s="1">
        <f>[2]Sheet1!H506</f>
        <v>0</v>
      </c>
      <c r="I420" s="1">
        <f>[2]Sheet1!I506</f>
        <v>0</v>
      </c>
    </row>
    <row r="421" spans="1:9" customFormat="1" x14ac:dyDescent="0.25">
      <c r="A421" s="2" t="s">
        <v>5</v>
      </c>
      <c r="B421" s="3">
        <v>18</v>
      </c>
      <c r="C421" s="4" t="str">
        <f>[2]Sheet1!C507</f>
        <v>MOUNTAIN VIEW</v>
      </c>
      <c r="D421" s="4" t="str">
        <f>[2]Sheet1!D507</f>
        <v>LXS, INC.</v>
      </c>
      <c r="E421" s="1">
        <f>[2]Sheet1!E507</f>
        <v>0</v>
      </c>
      <c r="F421" s="1">
        <f>[2]Sheet1!F507</f>
        <v>0</v>
      </c>
      <c r="G421" s="1">
        <f>[2]Sheet1!G507</f>
        <v>0</v>
      </c>
      <c r="H421" s="1">
        <f>[2]Sheet1!H507</f>
        <v>150382</v>
      </c>
      <c r="I421" s="1">
        <f>[2]Sheet1!I507</f>
        <v>0</v>
      </c>
    </row>
    <row r="422" spans="1:9" customFormat="1" x14ac:dyDescent="0.25">
      <c r="A422" s="2" t="s">
        <v>5</v>
      </c>
      <c r="B422" s="3">
        <v>18</v>
      </c>
      <c r="C422" s="4" t="str">
        <f>[2]Sheet1!C508</f>
        <v>MOUNTAIN VIEW</v>
      </c>
      <c r="D422" s="4" t="str">
        <f>[2]Sheet1!D508</f>
        <v>NVIGEN, INC.</v>
      </c>
      <c r="E422" s="1">
        <f>[2]Sheet1!E508</f>
        <v>0</v>
      </c>
      <c r="F422" s="1">
        <f>[2]Sheet1!F508</f>
        <v>0</v>
      </c>
      <c r="G422" s="1">
        <f>[2]Sheet1!G508</f>
        <v>0</v>
      </c>
      <c r="H422" s="1">
        <f>[2]Sheet1!H508</f>
        <v>275261</v>
      </c>
      <c r="I422" s="1">
        <f>[2]Sheet1!I508</f>
        <v>0</v>
      </c>
    </row>
    <row r="423" spans="1:9" customFormat="1" x14ac:dyDescent="0.25">
      <c r="A423" s="2" t="s">
        <v>5</v>
      </c>
      <c r="B423" s="3">
        <v>18</v>
      </c>
      <c r="C423" s="4" t="str">
        <f>[2]Sheet1!C509</f>
        <v>MOUNTAIN VIEW</v>
      </c>
      <c r="D423" s="4" t="str">
        <f>[2]Sheet1!D509</f>
        <v>OSEL, INC.</v>
      </c>
      <c r="E423" s="1">
        <f>[2]Sheet1!E509</f>
        <v>0</v>
      </c>
      <c r="F423" s="1">
        <f>[2]Sheet1!F509</f>
        <v>6677510</v>
      </c>
      <c r="G423" s="1">
        <f>[2]Sheet1!G509</f>
        <v>6942730</v>
      </c>
      <c r="H423" s="1">
        <f>[2]Sheet1!H509</f>
        <v>1125000</v>
      </c>
      <c r="I423" s="1">
        <f>[2]Sheet1!I509</f>
        <v>0</v>
      </c>
    </row>
    <row r="424" spans="1:9" customFormat="1" x14ac:dyDescent="0.25">
      <c r="A424" s="2" t="s">
        <v>5</v>
      </c>
      <c r="B424" s="3">
        <v>18</v>
      </c>
      <c r="C424" s="4" t="str">
        <f>[2]Sheet1!C510</f>
        <v>MOUNTAIN VIEW</v>
      </c>
      <c r="D424" s="4" t="str">
        <f>[2]Sheet1!D510</f>
        <v>PERCEPTIMED, INC.</v>
      </c>
      <c r="E424" s="1">
        <f>[2]Sheet1!E510</f>
        <v>261708</v>
      </c>
      <c r="F424" s="1">
        <f>[2]Sheet1!F510</f>
        <v>0</v>
      </c>
      <c r="G424" s="1">
        <f>[2]Sheet1!G510</f>
        <v>606784</v>
      </c>
      <c r="H424" s="1">
        <f>[2]Sheet1!H510</f>
        <v>0</v>
      </c>
      <c r="I424" s="1">
        <f>[2]Sheet1!I510</f>
        <v>562953</v>
      </c>
    </row>
    <row r="425" spans="1:9" customFormat="1" x14ac:dyDescent="0.25">
      <c r="A425" s="2" t="s">
        <v>5</v>
      </c>
      <c r="B425" s="3">
        <v>18</v>
      </c>
      <c r="C425" s="4" t="str">
        <f>[2]Sheet1!C511</f>
        <v>MOUNTAIN VIEW</v>
      </c>
      <c r="D425" s="4" t="str">
        <f>[2]Sheet1!D511</f>
        <v>SOCIOMETRICS CORPORATION</v>
      </c>
      <c r="E425" s="1">
        <f>[2]Sheet1!E511</f>
        <v>5281623</v>
      </c>
      <c r="F425" s="1">
        <f>[2]Sheet1!F511</f>
        <v>5524695</v>
      </c>
      <c r="G425" s="1">
        <f>[2]Sheet1!G511</f>
        <v>3263823</v>
      </c>
      <c r="H425" s="1">
        <f>[2]Sheet1!H511</f>
        <v>3564921</v>
      </c>
      <c r="I425" s="1">
        <f>[2]Sheet1!I511</f>
        <v>2336901</v>
      </c>
    </row>
    <row r="426" spans="1:9" customFormat="1" x14ac:dyDescent="0.25">
      <c r="A426" s="2" t="s">
        <v>5</v>
      </c>
      <c r="B426" s="3">
        <v>18</v>
      </c>
      <c r="C426" s="4" t="str">
        <f>[2]Sheet1!C512</f>
        <v>MOUNTAIN VIEW</v>
      </c>
      <c r="D426" s="4" t="str">
        <f>[2]Sheet1!D512</f>
        <v>SOMNARUS, INC.</v>
      </c>
      <c r="E426" s="1">
        <f>[2]Sheet1!E512</f>
        <v>0</v>
      </c>
      <c r="F426" s="1">
        <f>[2]Sheet1!F512</f>
        <v>575643</v>
      </c>
      <c r="G426" s="1">
        <f>[2]Sheet1!G512</f>
        <v>1163946</v>
      </c>
      <c r="H426" s="1">
        <f>[2]Sheet1!H512</f>
        <v>0</v>
      </c>
      <c r="I426" s="1">
        <f>[2]Sheet1!I512</f>
        <v>1124998</v>
      </c>
    </row>
    <row r="427" spans="1:9" customFormat="1" x14ac:dyDescent="0.25">
      <c r="A427" s="2" t="s">
        <v>5</v>
      </c>
      <c r="B427" s="3">
        <v>18</v>
      </c>
      <c r="C427" s="4" t="str">
        <f>[2]Sheet1!C513</f>
        <v>MOUNTAIN VIEW</v>
      </c>
      <c r="D427" s="4" t="str">
        <f>[2]Sheet1!D513</f>
        <v>THERAMIX, LLC</v>
      </c>
      <c r="E427" s="1">
        <f>[2]Sheet1!E513</f>
        <v>0</v>
      </c>
      <c r="F427" s="1">
        <f>[2]Sheet1!F513</f>
        <v>0</v>
      </c>
      <c r="G427" s="1">
        <f>[2]Sheet1!G513</f>
        <v>0</v>
      </c>
      <c r="H427" s="1">
        <f>[2]Sheet1!H513</f>
        <v>0</v>
      </c>
      <c r="I427" s="1">
        <f>[2]Sheet1!I513</f>
        <v>434260</v>
      </c>
    </row>
    <row r="428" spans="1:9" customFormat="1" x14ac:dyDescent="0.25">
      <c r="A428" s="2" t="s">
        <v>5</v>
      </c>
      <c r="B428" s="3">
        <v>18</v>
      </c>
      <c r="C428" s="4" t="str">
        <f>[2]Sheet1!C514</f>
        <v>MOUNTAIN VIEW</v>
      </c>
      <c r="D428" s="4" t="str">
        <f>[2]Sheet1!D514</f>
        <v>TOSK, INC.</v>
      </c>
      <c r="E428" s="1">
        <f>[2]Sheet1!E514</f>
        <v>0</v>
      </c>
      <c r="F428" s="1">
        <f>[2]Sheet1!F514</f>
        <v>225000</v>
      </c>
      <c r="G428" s="1">
        <f>[2]Sheet1!G514</f>
        <v>0</v>
      </c>
      <c r="H428" s="1">
        <f>[2]Sheet1!H514</f>
        <v>0</v>
      </c>
      <c r="I428" s="1">
        <f>[2]Sheet1!I514</f>
        <v>1043722</v>
      </c>
    </row>
    <row r="429" spans="1:9" customFormat="1" x14ac:dyDescent="0.25">
      <c r="A429" s="2" t="s">
        <v>5</v>
      </c>
      <c r="B429" s="3">
        <v>18</v>
      </c>
      <c r="C429" s="4" t="str">
        <f>[2]Sheet1!C515</f>
        <v>MOUNTAIN VIEW</v>
      </c>
      <c r="D429" s="4" t="str">
        <f>[2]Sheet1!D515</f>
        <v>VALDEZ AND ASSOCIATES</v>
      </c>
      <c r="E429" s="1">
        <f>[2]Sheet1!E515</f>
        <v>1000000</v>
      </c>
      <c r="F429" s="1">
        <f>[2]Sheet1!F515</f>
        <v>0</v>
      </c>
      <c r="G429" s="1">
        <f>[2]Sheet1!G515</f>
        <v>0</v>
      </c>
      <c r="H429" s="1">
        <f>[2]Sheet1!H515</f>
        <v>0</v>
      </c>
      <c r="I429" s="1">
        <f>[2]Sheet1!I515</f>
        <v>0</v>
      </c>
    </row>
    <row r="430" spans="1:9" customFormat="1" x14ac:dyDescent="0.25">
      <c r="A430" s="2" t="s">
        <v>5</v>
      </c>
      <c r="B430" s="3">
        <v>18</v>
      </c>
      <c r="C430" s="4" t="str">
        <f>[2]Sheet1!C516</f>
        <v>Menlo Park</v>
      </c>
      <c r="D430" s="4" t="str">
        <f>[2]Sheet1!D516</f>
        <v>ANTHEIA, INC.</v>
      </c>
      <c r="E430" s="1">
        <f>[2]Sheet1!E516</f>
        <v>0</v>
      </c>
      <c r="F430" s="1">
        <f>[2]Sheet1!F516</f>
        <v>0</v>
      </c>
      <c r="G430" s="1">
        <f>[2]Sheet1!G516</f>
        <v>0</v>
      </c>
      <c r="H430" s="1">
        <f>[2]Sheet1!H516</f>
        <v>0</v>
      </c>
      <c r="I430" s="1">
        <f>[2]Sheet1!I516</f>
        <v>450000</v>
      </c>
    </row>
    <row r="431" spans="1:9" customFormat="1" x14ac:dyDescent="0.25">
      <c r="A431" s="2" t="s">
        <v>5</v>
      </c>
      <c r="B431" s="3">
        <v>18</v>
      </c>
      <c r="C431" s="4" t="str">
        <f>[2]Sheet1!C517</f>
        <v>PALO ALTO</v>
      </c>
      <c r="D431" s="4" t="str">
        <f>[2]Sheet1!D517</f>
        <v>360FRESH, INC.</v>
      </c>
      <c r="E431" s="1">
        <f>[2]Sheet1!E517</f>
        <v>499892</v>
      </c>
      <c r="F431" s="1">
        <f>[2]Sheet1!F517</f>
        <v>0</v>
      </c>
      <c r="G431" s="1">
        <f>[2]Sheet1!G517</f>
        <v>0</v>
      </c>
      <c r="H431" s="1">
        <f>[2]Sheet1!H517</f>
        <v>0</v>
      </c>
      <c r="I431" s="1">
        <f>[2]Sheet1!I517</f>
        <v>0</v>
      </c>
    </row>
    <row r="432" spans="1:9" customFormat="1" x14ac:dyDescent="0.25">
      <c r="A432" s="2" t="s">
        <v>5</v>
      </c>
      <c r="B432" s="3">
        <v>18</v>
      </c>
      <c r="C432" s="4" t="str">
        <f>[2]Sheet1!C518</f>
        <v>PALO ALTO</v>
      </c>
      <c r="D432" s="4" t="str">
        <f>[2]Sheet1!D518</f>
        <v>ADEPTHERA, LLC</v>
      </c>
      <c r="E432" s="1">
        <f>[2]Sheet1!E518</f>
        <v>0</v>
      </c>
      <c r="F432" s="1">
        <f>[2]Sheet1!F518</f>
        <v>450000</v>
      </c>
      <c r="G432" s="1">
        <f>[2]Sheet1!G518</f>
        <v>522975</v>
      </c>
      <c r="H432" s="1">
        <f>[2]Sheet1!H518</f>
        <v>0</v>
      </c>
      <c r="I432" s="1">
        <f>[2]Sheet1!I518</f>
        <v>587366</v>
      </c>
    </row>
    <row r="433" spans="1:9" customFormat="1" x14ac:dyDescent="0.25">
      <c r="A433" s="2" t="s">
        <v>5</v>
      </c>
      <c r="B433" s="3">
        <v>18</v>
      </c>
      <c r="C433" s="4" t="str">
        <f>[2]Sheet1!C519</f>
        <v>PALO ALTO</v>
      </c>
      <c r="D433" s="4" t="str">
        <f>[2]Sheet1!D519</f>
        <v>ANNEXON, INC.</v>
      </c>
      <c r="E433" s="1">
        <f>[2]Sheet1!E519</f>
        <v>0</v>
      </c>
      <c r="F433" s="1">
        <f>[2]Sheet1!F519</f>
        <v>0</v>
      </c>
      <c r="G433" s="1">
        <f>[2]Sheet1!G519</f>
        <v>0</v>
      </c>
      <c r="H433" s="1">
        <f>[2]Sheet1!H519</f>
        <v>1213915</v>
      </c>
      <c r="I433" s="1">
        <f>[2]Sheet1!I519</f>
        <v>0</v>
      </c>
    </row>
    <row r="434" spans="1:9" customFormat="1" x14ac:dyDescent="0.25">
      <c r="A434" s="2" t="s">
        <v>5</v>
      </c>
      <c r="B434" s="3">
        <v>18</v>
      </c>
      <c r="C434" s="4" t="str">
        <f>[2]Sheet1!C520</f>
        <v>PALO ALTO</v>
      </c>
      <c r="D434" s="4" t="str">
        <f>[2]Sheet1!D520</f>
        <v>AVAILS MEDICAL, INC.</v>
      </c>
      <c r="E434" s="1">
        <f>[2]Sheet1!E520</f>
        <v>0</v>
      </c>
      <c r="F434" s="1">
        <f>[2]Sheet1!F520</f>
        <v>0</v>
      </c>
      <c r="G434" s="1">
        <f>[2]Sheet1!G520</f>
        <v>0</v>
      </c>
      <c r="H434" s="1">
        <f>[2]Sheet1!H520</f>
        <v>225000</v>
      </c>
      <c r="I434" s="1">
        <f>[2]Sheet1!I520</f>
        <v>0</v>
      </c>
    </row>
    <row r="435" spans="1:9" customFormat="1" x14ac:dyDescent="0.25">
      <c r="A435" s="2" t="s">
        <v>5</v>
      </c>
      <c r="B435" s="3">
        <v>18</v>
      </c>
      <c r="C435" s="4" t="str">
        <f>[2]Sheet1!C521</f>
        <v>PALO ALTO</v>
      </c>
      <c r="D435" s="4" t="str">
        <f>[2]Sheet1!D521</f>
        <v>BATANDCAT, INC.</v>
      </c>
      <c r="E435" s="1">
        <f>[2]Sheet1!E521</f>
        <v>0</v>
      </c>
      <c r="F435" s="1">
        <f>[2]Sheet1!F521</f>
        <v>487161</v>
      </c>
      <c r="G435" s="1">
        <f>[2]Sheet1!G521</f>
        <v>1038869</v>
      </c>
      <c r="H435" s="1">
        <f>[2]Sheet1!H521</f>
        <v>212648</v>
      </c>
      <c r="I435" s="1">
        <f>[2]Sheet1!I521</f>
        <v>374226</v>
      </c>
    </row>
    <row r="436" spans="1:9" customFormat="1" x14ac:dyDescent="0.25">
      <c r="A436" s="2" t="s">
        <v>5</v>
      </c>
      <c r="B436" s="3">
        <v>18</v>
      </c>
      <c r="C436" s="4" t="str">
        <f>[2]Sheet1!C522</f>
        <v>PALO ALTO</v>
      </c>
      <c r="D436" s="4" t="str">
        <f>[2]Sheet1!D522</f>
        <v>CAPSICOHEALTH, INC.</v>
      </c>
      <c r="E436" s="1">
        <f>[2]Sheet1!E522</f>
        <v>0</v>
      </c>
      <c r="F436" s="1">
        <f>[2]Sheet1!F522</f>
        <v>0</v>
      </c>
      <c r="G436" s="1">
        <f>[2]Sheet1!G522</f>
        <v>0</v>
      </c>
      <c r="H436" s="1">
        <f>[2]Sheet1!H522</f>
        <v>0</v>
      </c>
      <c r="I436" s="1">
        <f>[2]Sheet1!I522</f>
        <v>222588</v>
      </c>
    </row>
    <row r="437" spans="1:9" customFormat="1" x14ac:dyDescent="0.25">
      <c r="A437" s="2" t="s">
        <v>5</v>
      </c>
      <c r="B437" s="3">
        <v>18</v>
      </c>
      <c r="C437" s="4" t="str">
        <f>[2]Sheet1!C523</f>
        <v>PALO ALTO</v>
      </c>
      <c r="D437" s="4" t="str">
        <f>[2]Sheet1!D523</f>
        <v>CARDIODX, INC.</v>
      </c>
      <c r="E437" s="1">
        <f>[2]Sheet1!E523</f>
        <v>0</v>
      </c>
      <c r="F437" s="1">
        <f>[2]Sheet1!F523</f>
        <v>205804</v>
      </c>
      <c r="G437" s="1">
        <f>[2]Sheet1!G523</f>
        <v>0</v>
      </c>
      <c r="H437" s="1">
        <f>[2]Sheet1!H523</f>
        <v>0</v>
      </c>
      <c r="I437" s="1">
        <f>[2]Sheet1!I523</f>
        <v>0</v>
      </c>
    </row>
    <row r="438" spans="1:9" customFormat="1" x14ac:dyDescent="0.25">
      <c r="A438" s="2" t="s">
        <v>5</v>
      </c>
      <c r="B438" s="3">
        <v>18</v>
      </c>
      <c r="C438" s="4" t="str">
        <f>[2]Sheet1!C524</f>
        <v>PALO ALTO</v>
      </c>
      <c r="D438" s="4" t="str">
        <f>[2]Sheet1!D524</f>
        <v>CELLULAR RESEARCH, INC.</v>
      </c>
      <c r="E438" s="1">
        <f>[2]Sheet1!E524</f>
        <v>660000</v>
      </c>
      <c r="F438" s="1">
        <f>[2]Sheet1!F524</f>
        <v>961200</v>
      </c>
      <c r="G438" s="1">
        <f>[2]Sheet1!G524</f>
        <v>2139000</v>
      </c>
      <c r="H438" s="1">
        <f>[2]Sheet1!H524</f>
        <v>0</v>
      </c>
      <c r="I438" s="1">
        <f>[2]Sheet1!I524</f>
        <v>2400</v>
      </c>
    </row>
    <row r="439" spans="1:9" customFormat="1" x14ac:dyDescent="0.25">
      <c r="A439" s="2" t="s">
        <v>5</v>
      </c>
      <c r="B439" s="3">
        <v>18</v>
      </c>
      <c r="C439" s="4" t="str">
        <f>[2]Sheet1!C525</f>
        <v>PALO ALTO</v>
      </c>
      <c r="D439" s="4" t="str">
        <f>[2]Sheet1!D525</f>
        <v>CENTRILLION BIOSCIENCES, INC.</v>
      </c>
      <c r="E439" s="1">
        <f>[2]Sheet1!E525</f>
        <v>0</v>
      </c>
      <c r="F439" s="1">
        <f>[2]Sheet1!F525</f>
        <v>0</v>
      </c>
      <c r="G439" s="1">
        <f>[2]Sheet1!G525</f>
        <v>350000</v>
      </c>
      <c r="H439" s="1">
        <f>[2]Sheet1!H525</f>
        <v>302000</v>
      </c>
      <c r="I439" s="1">
        <f>[2]Sheet1!I525</f>
        <v>0</v>
      </c>
    </row>
    <row r="440" spans="1:9" customFormat="1" x14ac:dyDescent="0.25">
      <c r="A440" s="2" t="s">
        <v>5</v>
      </c>
      <c r="B440" s="3">
        <v>18</v>
      </c>
      <c r="C440" s="4" t="str">
        <f>[2]Sheet1!C526</f>
        <v>PALO ALTO</v>
      </c>
      <c r="D440" s="4" t="str">
        <f>[2]Sheet1!D526</f>
        <v>COMBINATI, INC.</v>
      </c>
      <c r="E440" s="1">
        <f>[2]Sheet1!E526</f>
        <v>0</v>
      </c>
      <c r="F440" s="1">
        <f>[2]Sheet1!F526</f>
        <v>0</v>
      </c>
      <c r="G440" s="1">
        <f>[2]Sheet1!G526</f>
        <v>0</v>
      </c>
      <c r="H440" s="1">
        <f>[2]Sheet1!H526</f>
        <v>350000</v>
      </c>
      <c r="I440" s="1">
        <f>[2]Sheet1!I526</f>
        <v>565000</v>
      </c>
    </row>
    <row r="441" spans="1:9" customFormat="1" x14ac:dyDescent="0.25">
      <c r="A441" s="2" t="s">
        <v>5</v>
      </c>
      <c r="B441" s="3">
        <v>18</v>
      </c>
      <c r="C441" s="4" t="str">
        <f>[2]Sheet1!C527</f>
        <v>PALO ALTO</v>
      </c>
      <c r="D441" s="4" t="str">
        <f>[2]Sheet1!D527</f>
        <v>CONFOMETRX, INC.</v>
      </c>
      <c r="E441" s="1">
        <f>[2]Sheet1!E527</f>
        <v>333000</v>
      </c>
      <c r="F441" s="1">
        <f>[2]Sheet1!F527</f>
        <v>333000</v>
      </c>
      <c r="G441" s="1">
        <f>[2]Sheet1!G527</f>
        <v>249003</v>
      </c>
      <c r="H441" s="1">
        <f>[2]Sheet1!H527</f>
        <v>467338</v>
      </c>
      <c r="I441" s="1">
        <f>[2]Sheet1!I527</f>
        <v>1064491</v>
      </c>
    </row>
    <row r="442" spans="1:9" customFormat="1" x14ac:dyDescent="0.25">
      <c r="A442" s="2" t="s">
        <v>5</v>
      </c>
      <c r="B442" s="3">
        <v>18</v>
      </c>
      <c r="C442" s="4" t="str">
        <f>[2]Sheet1!C528</f>
        <v>PALO ALTO</v>
      </c>
      <c r="D442" s="4" t="str">
        <f>[2]Sheet1!D528</f>
        <v>CONVERSPEECH, LLC</v>
      </c>
      <c r="E442" s="1">
        <f>[2]Sheet1!E528</f>
        <v>0</v>
      </c>
      <c r="F442" s="1">
        <f>[2]Sheet1!F528</f>
        <v>0</v>
      </c>
      <c r="G442" s="1">
        <f>[2]Sheet1!G528</f>
        <v>225000</v>
      </c>
      <c r="H442" s="1">
        <f>[2]Sheet1!H528</f>
        <v>0</v>
      </c>
      <c r="I442" s="1">
        <f>[2]Sheet1!I528</f>
        <v>0</v>
      </c>
    </row>
    <row r="443" spans="1:9" customFormat="1" x14ac:dyDescent="0.25">
      <c r="A443" s="2" t="s">
        <v>5</v>
      </c>
      <c r="B443" s="3">
        <v>18</v>
      </c>
      <c r="C443" s="4" t="str">
        <f>[2]Sheet1!C529</f>
        <v>PALO ALTO</v>
      </c>
      <c r="D443" s="4" t="str">
        <f>[2]Sheet1!D529</f>
        <v>CYTODESIGN, INC.</v>
      </c>
      <c r="E443" s="1">
        <f>[2]Sheet1!E529</f>
        <v>299749</v>
      </c>
      <c r="F443" s="1">
        <f>[2]Sheet1!F529</f>
        <v>99916</v>
      </c>
      <c r="G443" s="1">
        <f>[2]Sheet1!G529</f>
        <v>0</v>
      </c>
      <c r="H443" s="1">
        <f>[2]Sheet1!H529</f>
        <v>0</v>
      </c>
      <c r="I443" s="1">
        <f>[2]Sheet1!I529</f>
        <v>0</v>
      </c>
    </row>
    <row r="444" spans="1:9" customFormat="1" x14ac:dyDescent="0.25">
      <c r="A444" s="2" t="s">
        <v>5</v>
      </c>
      <c r="B444" s="3">
        <v>18</v>
      </c>
      <c r="C444" s="4" t="str">
        <f>[2]Sheet1!C530</f>
        <v>PALO ALTO</v>
      </c>
      <c r="D444" s="4" t="str">
        <f>[2]Sheet1!D530</f>
        <v>DERMTAP, INC.</v>
      </c>
      <c r="E444" s="1">
        <f>[2]Sheet1!E530</f>
        <v>0</v>
      </c>
      <c r="F444" s="1">
        <f>[2]Sheet1!F530</f>
        <v>0</v>
      </c>
      <c r="G444" s="1">
        <f>[2]Sheet1!G530</f>
        <v>0</v>
      </c>
      <c r="H444" s="1">
        <f>[2]Sheet1!H530</f>
        <v>0</v>
      </c>
      <c r="I444" s="1">
        <f>[2]Sheet1!I530</f>
        <v>224439</v>
      </c>
    </row>
    <row r="445" spans="1:9" customFormat="1" x14ac:dyDescent="0.25">
      <c r="A445" s="2" t="s">
        <v>5</v>
      </c>
      <c r="B445" s="3">
        <v>18</v>
      </c>
      <c r="C445" s="4" t="str">
        <f>[2]Sheet1!C531</f>
        <v>PALO ALTO</v>
      </c>
      <c r="D445" s="4" t="str">
        <f>[2]Sheet1!D531</f>
        <v>EIGER GROUP INTERNATIONAL, INC.</v>
      </c>
      <c r="E445" s="1">
        <f>[2]Sheet1!E531</f>
        <v>1000000</v>
      </c>
      <c r="F445" s="1">
        <f>[2]Sheet1!F531</f>
        <v>0</v>
      </c>
      <c r="G445" s="1">
        <f>[2]Sheet1!G531</f>
        <v>0</v>
      </c>
      <c r="H445" s="1">
        <f>[2]Sheet1!H531</f>
        <v>267105</v>
      </c>
      <c r="I445" s="1">
        <f>[2]Sheet1!I531</f>
        <v>0</v>
      </c>
    </row>
    <row r="446" spans="1:9" customFormat="1" x14ac:dyDescent="0.25">
      <c r="A446" s="2" t="s">
        <v>5</v>
      </c>
      <c r="B446" s="3">
        <v>18</v>
      </c>
      <c r="C446" s="4" t="str">
        <f>[2]Sheet1!C532</f>
        <v>PALO ALTO</v>
      </c>
      <c r="D446" s="4" t="str">
        <f>[2]Sheet1!D532</f>
        <v>HEPATX CORPORATION</v>
      </c>
      <c r="E446" s="1">
        <f>[2]Sheet1!E532</f>
        <v>0</v>
      </c>
      <c r="F446" s="1">
        <f>[2]Sheet1!F532</f>
        <v>0</v>
      </c>
      <c r="G446" s="1">
        <f>[2]Sheet1!G532</f>
        <v>0</v>
      </c>
      <c r="H446" s="1">
        <f>[2]Sheet1!H532</f>
        <v>0</v>
      </c>
      <c r="I446" s="1">
        <f>[2]Sheet1!I532</f>
        <v>149699</v>
      </c>
    </row>
    <row r="447" spans="1:9" customFormat="1" x14ac:dyDescent="0.25">
      <c r="A447" s="2" t="s">
        <v>5</v>
      </c>
      <c r="B447" s="3">
        <v>18</v>
      </c>
      <c r="C447" s="4" t="str">
        <f>[2]Sheet1!C533</f>
        <v>PALO ALTO</v>
      </c>
      <c r="D447" s="4" t="str">
        <f>[2]Sheet1!D533</f>
        <v>IMMUMETRIX, INC.</v>
      </c>
      <c r="E447" s="1">
        <f>[2]Sheet1!E533</f>
        <v>267693</v>
      </c>
      <c r="F447" s="1">
        <f>[2]Sheet1!F533</f>
        <v>0</v>
      </c>
      <c r="G447" s="1">
        <f>[2]Sheet1!G533</f>
        <v>0</v>
      </c>
      <c r="H447" s="1">
        <f>[2]Sheet1!H533</f>
        <v>0</v>
      </c>
      <c r="I447" s="1">
        <f>[2]Sheet1!I533</f>
        <v>0</v>
      </c>
    </row>
    <row r="448" spans="1:9" customFormat="1" x14ac:dyDescent="0.25">
      <c r="A448" s="2" t="s">
        <v>5</v>
      </c>
      <c r="B448" s="3">
        <v>18</v>
      </c>
      <c r="C448" s="4" t="str">
        <f>[2]Sheet1!C534</f>
        <v>PALO ALTO</v>
      </c>
      <c r="D448" s="4" t="str">
        <f>[2]Sheet1!D534</f>
        <v>INSCOPIX, INC.</v>
      </c>
      <c r="E448" s="1">
        <f>[2]Sheet1!E534</f>
        <v>366475</v>
      </c>
      <c r="F448" s="1">
        <f>[2]Sheet1!F534</f>
        <v>0</v>
      </c>
      <c r="G448" s="1">
        <f>[2]Sheet1!G534</f>
        <v>0</v>
      </c>
      <c r="H448" s="1">
        <f>[2]Sheet1!H534</f>
        <v>726188</v>
      </c>
      <c r="I448" s="1">
        <f>[2]Sheet1!I534</f>
        <v>1081995</v>
      </c>
    </row>
    <row r="449" spans="1:9" customFormat="1" x14ac:dyDescent="0.25">
      <c r="A449" s="2" t="s">
        <v>5</v>
      </c>
      <c r="B449" s="3">
        <v>18</v>
      </c>
      <c r="C449" s="4" t="str">
        <f>[2]Sheet1!C535</f>
        <v>PALO ALTO</v>
      </c>
      <c r="D449" s="4" t="str">
        <f>[2]Sheet1!D535</f>
        <v>MIDDLE PEAK MEDICAL, INC.</v>
      </c>
      <c r="E449" s="1">
        <f>[2]Sheet1!E535</f>
        <v>179124</v>
      </c>
      <c r="F449" s="1">
        <f>[2]Sheet1!F535</f>
        <v>0</v>
      </c>
      <c r="G449" s="1">
        <f>[2]Sheet1!G535</f>
        <v>0</v>
      </c>
      <c r="H449" s="1">
        <f>[2]Sheet1!H535</f>
        <v>0</v>
      </c>
      <c r="I449" s="1">
        <f>[2]Sheet1!I535</f>
        <v>0</v>
      </c>
    </row>
    <row r="450" spans="1:9" customFormat="1" x14ac:dyDescent="0.25">
      <c r="A450" s="2" t="s">
        <v>5</v>
      </c>
      <c r="B450" s="3">
        <v>18</v>
      </c>
      <c r="C450" s="4" t="str">
        <f>[2]Sheet1!C536</f>
        <v>PALO ALTO</v>
      </c>
      <c r="D450" s="4" t="str">
        <f>[2]Sheet1!D536</f>
        <v>NEUROTRACK TECHNOLOGIES, INC.</v>
      </c>
      <c r="E450" s="1">
        <f>[2]Sheet1!E536</f>
        <v>0</v>
      </c>
      <c r="F450" s="1">
        <f>[2]Sheet1!F536</f>
        <v>225257</v>
      </c>
      <c r="G450" s="1">
        <f>[2]Sheet1!G536</f>
        <v>0</v>
      </c>
      <c r="H450" s="1">
        <f>[2]Sheet1!H536</f>
        <v>0</v>
      </c>
      <c r="I450" s="1">
        <f>[2]Sheet1!I536</f>
        <v>0</v>
      </c>
    </row>
    <row r="451" spans="1:9" customFormat="1" x14ac:dyDescent="0.25">
      <c r="A451" s="2" t="s">
        <v>5</v>
      </c>
      <c r="B451" s="3">
        <v>18</v>
      </c>
      <c r="C451" s="4" t="str">
        <f>[2]Sheet1!C537</f>
        <v>PALO ALTO</v>
      </c>
      <c r="D451" s="4" t="str">
        <f>[2]Sheet1!D537</f>
        <v>NIRMIDAS BIOTECH, INC.</v>
      </c>
      <c r="E451" s="1">
        <f>[2]Sheet1!E537</f>
        <v>0</v>
      </c>
      <c r="F451" s="1">
        <f>[2]Sheet1!F537</f>
        <v>0</v>
      </c>
      <c r="G451" s="1">
        <f>[2]Sheet1!G537</f>
        <v>206973</v>
      </c>
      <c r="H451" s="1">
        <f>[2]Sheet1!H537</f>
        <v>0</v>
      </c>
      <c r="I451" s="1">
        <f>[2]Sheet1!I537</f>
        <v>687217</v>
      </c>
    </row>
    <row r="452" spans="1:9" customFormat="1" x14ac:dyDescent="0.25">
      <c r="A452" s="2" t="s">
        <v>5</v>
      </c>
      <c r="B452" s="3">
        <v>18</v>
      </c>
      <c r="C452" s="4" t="str">
        <f>[2]Sheet1!C538</f>
        <v>PALO ALTO</v>
      </c>
      <c r="D452" s="4" t="str">
        <f>[2]Sheet1!D538</f>
        <v>OPTICAL WAVEFRONT LABORATORIES, LLC</v>
      </c>
      <c r="E452" s="1">
        <f>[2]Sheet1!E538</f>
        <v>0</v>
      </c>
      <c r="F452" s="1">
        <f>[2]Sheet1!F538</f>
        <v>0</v>
      </c>
      <c r="G452" s="1">
        <f>[2]Sheet1!G538</f>
        <v>0</v>
      </c>
      <c r="H452" s="1">
        <f>[2]Sheet1!H538</f>
        <v>0</v>
      </c>
      <c r="I452" s="1">
        <f>[2]Sheet1!I538</f>
        <v>225000</v>
      </c>
    </row>
    <row r="453" spans="1:9" customFormat="1" x14ac:dyDescent="0.25">
      <c r="A453" s="2" t="s">
        <v>5</v>
      </c>
      <c r="B453" s="3">
        <v>18</v>
      </c>
      <c r="C453" s="4" t="str">
        <f>[2]Sheet1!C539</f>
        <v>PALO ALTO</v>
      </c>
      <c r="D453" s="4" t="str">
        <f>[2]Sheet1!D539</f>
        <v>PALO ALTO MEDICAL FOUNDATION RES INST</v>
      </c>
      <c r="E453" s="1">
        <f>[2]Sheet1!E539</f>
        <v>4833532</v>
      </c>
      <c r="F453" s="1">
        <f>[2]Sheet1!F539</f>
        <v>6047432</v>
      </c>
      <c r="G453" s="1">
        <f>[2]Sheet1!G539</f>
        <v>2645628</v>
      </c>
      <c r="H453" s="1">
        <f>[2]Sheet1!H539</f>
        <v>2532312</v>
      </c>
      <c r="I453" s="1">
        <f>[2]Sheet1!I539</f>
        <v>2837106</v>
      </c>
    </row>
    <row r="454" spans="1:9" customFormat="1" x14ac:dyDescent="0.25">
      <c r="A454" s="2" t="s">
        <v>5</v>
      </c>
      <c r="B454" s="3">
        <v>18</v>
      </c>
      <c r="C454" s="4" t="str">
        <f>[2]Sheet1!C540</f>
        <v>PALO ALTO</v>
      </c>
      <c r="D454" s="4" t="str">
        <f>[2]Sheet1!D540</f>
        <v>PALO ALTO RESEARCH CENTER</v>
      </c>
      <c r="E454" s="1">
        <f>[2]Sheet1!E540</f>
        <v>388783</v>
      </c>
      <c r="F454" s="1">
        <f>[2]Sheet1!F540</f>
        <v>0</v>
      </c>
      <c r="G454" s="1">
        <f>[2]Sheet1!G540</f>
        <v>0</v>
      </c>
      <c r="H454" s="1">
        <f>[2]Sheet1!H540</f>
        <v>487159</v>
      </c>
      <c r="I454" s="1">
        <f>[2]Sheet1!I540</f>
        <v>488724</v>
      </c>
    </row>
    <row r="455" spans="1:9" customFormat="1" x14ac:dyDescent="0.25">
      <c r="A455" s="2" t="s">
        <v>5</v>
      </c>
      <c r="B455" s="3">
        <v>18</v>
      </c>
      <c r="C455" s="4" t="str">
        <f>[2]Sheet1!C541</f>
        <v>PALO ALTO</v>
      </c>
      <c r="D455" s="4" t="str">
        <f>[2]Sheet1!D541</f>
        <v>PALO ALTO UNIVERSITY</v>
      </c>
      <c r="E455" s="1">
        <f>[2]Sheet1!E541</f>
        <v>578918</v>
      </c>
      <c r="F455" s="1">
        <f>[2]Sheet1!F541</f>
        <v>491888</v>
      </c>
      <c r="G455" s="1">
        <f>[2]Sheet1!G541</f>
        <v>500848</v>
      </c>
      <c r="H455" s="1">
        <f>[2]Sheet1!H541</f>
        <v>0</v>
      </c>
      <c r="I455" s="1">
        <f>[2]Sheet1!I541</f>
        <v>0</v>
      </c>
    </row>
    <row r="456" spans="1:9" customFormat="1" x14ac:dyDescent="0.25">
      <c r="A456" s="2" t="s">
        <v>5</v>
      </c>
      <c r="B456" s="3">
        <v>18</v>
      </c>
      <c r="C456" s="4" t="str">
        <f>[2]Sheet1!C542</f>
        <v>PALO ALTO</v>
      </c>
      <c r="D456" s="4" t="str">
        <f>[2]Sheet1!D542</f>
        <v>PALO ALTO VETERANS INSTIT FOR RESEARCH</v>
      </c>
      <c r="E456" s="1">
        <f>[2]Sheet1!E542</f>
        <v>16141630</v>
      </c>
      <c r="F456" s="1">
        <f>[2]Sheet1!F542</f>
        <v>13742443</v>
      </c>
      <c r="G456" s="1">
        <f>[2]Sheet1!G542</f>
        <v>14097129</v>
      </c>
      <c r="H456" s="1">
        <f>[2]Sheet1!H542</f>
        <v>12614239</v>
      </c>
      <c r="I456" s="1">
        <f>[2]Sheet1!I542</f>
        <v>14087230</v>
      </c>
    </row>
    <row r="457" spans="1:9" customFormat="1" x14ac:dyDescent="0.25">
      <c r="A457" s="2" t="s">
        <v>5</v>
      </c>
      <c r="B457" s="3">
        <v>18</v>
      </c>
      <c r="C457" s="4" t="str">
        <f>[2]Sheet1!C543</f>
        <v>PALO ALTO</v>
      </c>
      <c r="D457" s="4" t="str">
        <f>[2]Sheet1!D543</f>
        <v>RECOVERY RECORD RESEARCH, INC.</v>
      </c>
      <c r="E457" s="1">
        <f>[2]Sheet1!E543</f>
        <v>0</v>
      </c>
      <c r="F457" s="1">
        <f>[2]Sheet1!F543</f>
        <v>0</v>
      </c>
      <c r="G457" s="1">
        <f>[2]Sheet1!G543</f>
        <v>156593</v>
      </c>
      <c r="H457" s="1">
        <f>[2]Sheet1!H543</f>
        <v>581293</v>
      </c>
      <c r="I457" s="1">
        <f>[2]Sheet1!I543</f>
        <v>388241</v>
      </c>
    </row>
    <row r="458" spans="1:9" customFormat="1" x14ac:dyDescent="0.25">
      <c r="A458" s="2" t="s">
        <v>5</v>
      </c>
      <c r="B458" s="3">
        <v>18</v>
      </c>
      <c r="C458" s="4" t="str">
        <f>[2]Sheet1!C544</f>
        <v>PALO ALTO</v>
      </c>
      <c r="D458" s="4" t="str">
        <f>[2]Sheet1!D544</f>
        <v>RIBOSCIENCE, LLC</v>
      </c>
      <c r="E458" s="1">
        <f>[2]Sheet1!E544</f>
        <v>0</v>
      </c>
      <c r="F458" s="1">
        <f>[2]Sheet1!F544</f>
        <v>0</v>
      </c>
      <c r="G458" s="1">
        <f>[2]Sheet1!G544</f>
        <v>0</v>
      </c>
      <c r="H458" s="1">
        <f>[2]Sheet1!H544</f>
        <v>0</v>
      </c>
      <c r="I458" s="1">
        <f>[2]Sheet1!I544</f>
        <v>993605</v>
      </c>
    </row>
    <row r="459" spans="1:9" customFormat="1" x14ac:dyDescent="0.25">
      <c r="A459" s="2" t="s">
        <v>5</v>
      </c>
      <c r="B459" s="3">
        <v>18</v>
      </c>
      <c r="C459" s="4" t="str">
        <f>[2]Sheet1!C545</f>
        <v>PALO ALTO</v>
      </c>
      <c r="D459" s="4" t="str">
        <f>[2]Sheet1!D545</f>
        <v>SILICON BIODEVICES, INC.</v>
      </c>
      <c r="E459" s="1">
        <f>[2]Sheet1!E545</f>
        <v>0</v>
      </c>
      <c r="F459" s="1">
        <f>[2]Sheet1!F545</f>
        <v>993000</v>
      </c>
      <c r="G459" s="1">
        <f>[2]Sheet1!G545</f>
        <v>0</v>
      </c>
      <c r="H459" s="1">
        <f>[2]Sheet1!H545</f>
        <v>0</v>
      </c>
      <c r="I459" s="1">
        <f>[2]Sheet1!I545</f>
        <v>1247400</v>
      </c>
    </row>
    <row r="460" spans="1:9" customFormat="1" x14ac:dyDescent="0.25">
      <c r="A460" s="2" t="s">
        <v>5</v>
      </c>
      <c r="B460" s="3">
        <v>18</v>
      </c>
      <c r="C460" s="4" t="str">
        <f>[2]Sheet1!C546</f>
        <v>PALO ALTO</v>
      </c>
      <c r="D460" s="4" t="str">
        <f>[2]Sheet1!D546</f>
        <v>SONITRACK SYSTEMS, INC.</v>
      </c>
      <c r="E460" s="1">
        <f>[2]Sheet1!E546</f>
        <v>225214</v>
      </c>
      <c r="F460" s="1">
        <f>[2]Sheet1!F546</f>
        <v>0</v>
      </c>
      <c r="G460" s="1">
        <f>[2]Sheet1!G546</f>
        <v>0</v>
      </c>
      <c r="H460" s="1">
        <f>[2]Sheet1!H546</f>
        <v>0</v>
      </c>
      <c r="I460" s="1">
        <f>[2]Sheet1!I546</f>
        <v>0</v>
      </c>
    </row>
    <row r="461" spans="1:9" customFormat="1" x14ac:dyDescent="0.25">
      <c r="A461" s="2" t="s">
        <v>5</v>
      </c>
      <c r="B461" s="3">
        <v>18</v>
      </c>
      <c r="C461" s="4" t="str">
        <f>[2]Sheet1!C547</f>
        <v>PALO ALTO</v>
      </c>
      <c r="D461" s="4" t="str">
        <f>[2]Sheet1!D547</f>
        <v>SYSTEM BIOSCIENCES, LLC (SBI)</v>
      </c>
      <c r="E461" s="1">
        <f>[2]Sheet1!E547</f>
        <v>0</v>
      </c>
      <c r="F461" s="1">
        <f>[2]Sheet1!F547</f>
        <v>0</v>
      </c>
      <c r="G461" s="1">
        <f>[2]Sheet1!G547</f>
        <v>0</v>
      </c>
      <c r="H461" s="1">
        <f>[2]Sheet1!H547</f>
        <v>160354</v>
      </c>
      <c r="I461" s="1">
        <f>[2]Sheet1!I547</f>
        <v>0</v>
      </c>
    </row>
    <row r="462" spans="1:9" customFormat="1" x14ac:dyDescent="0.25">
      <c r="A462" s="2" t="s">
        <v>5</v>
      </c>
      <c r="B462" s="3">
        <v>18</v>
      </c>
      <c r="C462" s="4" t="str">
        <f>[2]Sheet1!C548</f>
        <v>PALO ALTO</v>
      </c>
      <c r="D462" s="4" t="str">
        <f>[2]Sheet1!D548</f>
        <v>TERRA NOVA LEARNING SYSTEMS</v>
      </c>
      <c r="E462" s="1">
        <f>[2]Sheet1!E548</f>
        <v>249621</v>
      </c>
      <c r="F462" s="1">
        <f>[2]Sheet1!F548</f>
        <v>249777</v>
      </c>
      <c r="G462" s="1">
        <f>[2]Sheet1!G548</f>
        <v>152437</v>
      </c>
      <c r="H462" s="1">
        <f>[2]Sheet1!H548</f>
        <v>0</v>
      </c>
      <c r="I462" s="1">
        <f>[2]Sheet1!I548</f>
        <v>0</v>
      </c>
    </row>
    <row r="463" spans="1:9" customFormat="1" x14ac:dyDescent="0.25">
      <c r="A463" s="2" t="s">
        <v>5</v>
      </c>
      <c r="B463" s="3">
        <v>18</v>
      </c>
      <c r="C463" s="4" t="str">
        <f>[2]Sheet1!C549</f>
        <v>REDWOOD CITY</v>
      </c>
      <c r="D463" s="4" t="str">
        <f>[2]Sheet1!D549</f>
        <v>AFASCI, INC.</v>
      </c>
      <c r="E463" s="1">
        <f>[2]Sheet1!E549</f>
        <v>2052768</v>
      </c>
      <c r="F463" s="1">
        <f>[2]Sheet1!F549</f>
        <v>1464673</v>
      </c>
      <c r="G463" s="1">
        <f>[2]Sheet1!G549</f>
        <v>1060775</v>
      </c>
      <c r="H463" s="1">
        <f>[2]Sheet1!H549</f>
        <v>1187195</v>
      </c>
      <c r="I463" s="1">
        <f>[2]Sheet1!I549</f>
        <v>973076</v>
      </c>
    </row>
    <row r="464" spans="1:9" customFormat="1" x14ac:dyDescent="0.25">
      <c r="A464" s="2" t="s">
        <v>5</v>
      </c>
      <c r="B464" s="3">
        <v>18</v>
      </c>
      <c r="C464" s="4" t="str">
        <f>[2]Sheet1!C550</f>
        <v>REDWOOD CITY</v>
      </c>
      <c r="D464" s="4" t="str">
        <f>[2]Sheet1!D550</f>
        <v>AVALANCHE BIOTECHNOLOGIES, INC.</v>
      </c>
      <c r="E464" s="1">
        <f>[2]Sheet1!E550</f>
        <v>248555</v>
      </c>
      <c r="F464" s="1">
        <f>[2]Sheet1!F550</f>
        <v>0</v>
      </c>
      <c r="G464" s="1">
        <f>[2]Sheet1!G550</f>
        <v>0</v>
      </c>
      <c r="H464" s="1">
        <f>[2]Sheet1!H550</f>
        <v>0</v>
      </c>
      <c r="I464" s="1">
        <f>[2]Sheet1!I550</f>
        <v>0</v>
      </c>
    </row>
    <row r="465" spans="1:9" customFormat="1" x14ac:dyDescent="0.25">
      <c r="A465" s="2" t="s">
        <v>5</v>
      </c>
      <c r="B465" s="3">
        <v>18</v>
      </c>
      <c r="C465" s="4" t="str">
        <f>[2]Sheet1!C551</f>
        <v>SAN JOSE</v>
      </c>
      <c r="D465" s="4" t="str">
        <f>[2]Sheet1!D551</f>
        <v>BCL TECHNOLOGIES, INC.</v>
      </c>
      <c r="E465" s="1">
        <f>[2]Sheet1!E551</f>
        <v>0</v>
      </c>
      <c r="F465" s="1">
        <f>[2]Sheet1!F551</f>
        <v>0</v>
      </c>
      <c r="G465" s="1">
        <f>[2]Sheet1!G551</f>
        <v>0</v>
      </c>
      <c r="H465" s="1">
        <f>[2]Sheet1!H551</f>
        <v>0</v>
      </c>
      <c r="I465" s="1">
        <f>[2]Sheet1!I551</f>
        <v>225000</v>
      </c>
    </row>
    <row r="466" spans="1:9" customFormat="1" x14ac:dyDescent="0.25">
      <c r="A466" s="2" t="s">
        <v>5</v>
      </c>
      <c r="B466" s="3">
        <v>18</v>
      </c>
      <c r="C466" s="4" t="str">
        <f>[2]Sheet1!C552</f>
        <v>SAN JOSE</v>
      </c>
      <c r="D466" s="4" t="str">
        <f>[2]Sheet1!D552</f>
        <v>NECTOME, INC.</v>
      </c>
      <c r="E466" s="1">
        <f>[2]Sheet1!E552</f>
        <v>0</v>
      </c>
      <c r="F466" s="1">
        <f>[2]Sheet1!F552</f>
        <v>0</v>
      </c>
      <c r="G466" s="1">
        <f>[2]Sheet1!G552</f>
        <v>0</v>
      </c>
      <c r="H466" s="1">
        <f>[2]Sheet1!H552</f>
        <v>413765</v>
      </c>
      <c r="I466" s="1">
        <f>[2]Sheet1!I552</f>
        <v>502070</v>
      </c>
    </row>
    <row r="467" spans="1:9" customFormat="1" x14ac:dyDescent="0.25">
      <c r="A467" s="2" t="s">
        <v>5</v>
      </c>
      <c r="B467" s="3">
        <v>18</v>
      </c>
      <c r="C467" s="4" t="str">
        <f>[2]Sheet1!C553</f>
        <v>SAN JOSE</v>
      </c>
      <c r="D467" s="4" t="str">
        <f>[2]Sheet1!D553</f>
        <v>SEACHANGE PHARMACEUTICALS, INC.</v>
      </c>
      <c r="E467" s="1">
        <f>[2]Sheet1!E553</f>
        <v>757392</v>
      </c>
      <c r="F467" s="1">
        <f>[2]Sheet1!F553</f>
        <v>453470</v>
      </c>
      <c r="G467" s="1">
        <f>[2]Sheet1!G553</f>
        <v>0</v>
      </c>
      <c r="H467" s="1">
        <f>[2]Sheet1!H553</f>
        <v>0</v>
      </c>
      <c r="I467" s="1">
        <f>[2]Sheet1!I553</f>
        <v>0</v>
      </c>
    </row>
    <row r="468" spans="1:9" customFormat="1" x14ac:dyDescent="0.25">
      <c r="A468" s="2" t="s">
        <v>5</v>
      </c>
      <c r="B468" s="3">
        <v>18</v>
      </c>
      <c r="C468" s="4" t="str">
        <f>[2]Sheet1!C554</f>
        <v>SANTA CRUZ</v>
      </c>
      <c r="D468" s="4" t="str">
        <f>[2]Sheet1!D554</f>
        <v>DOVETAIL GENOMICS, LLC</v>
      </c>
      <c r="E468" s="1">
        <f>[2]Sheet1!E554</f>
        <v>0</v>
      </c>
      <c r="F468" s="1">
        <f>[2]Sheet1!F554</f>
        <v>0</v>
      </c>
      <c r="G468" s="1">
        <f>[2]Sheet1!G554</f>
        <v>736947</v>
      </c>
      <c r="H468" s="1">
        <f>[2]Sheet1!H554</f>
        <v>1135378</v>
      </c>
      <c r="I468" s="1">
        <f>[2]Sheet1!I554</f>
        <v>938049</v>
      </c>
    </row>
    <row r="469" spans="1:9" customFormat="1" x14ac:dyDescent="0.25">
      <c r="A469" s="2" t="s">
        <v>5</v>
      </c>
      <c r="B469" s="3">
        <v>18</v>
      </c>
      <c r="C469" s="4" t="str">
        <f>[2]Sheet1!C555</f>
        <v>SANTA CRUZ</v>
      </c>
      <c r="D469" s="4" t="str">
        <f>[2]Sheet1!D555</f>
        <v>MICROCURES, INC.</v>
      </c>
      <c r="E469" s="1">
        <f>[2]Sheet1!E555</f>
        <v>0</v>
      </c>
      <c r="F469" s="1">
        <f>[2]Sheet1!F555</f>
        <v>0</v>
      </c>
      <c r="G469" s="1">
        <f>[2]Sheet1!G555</f>
        <v>0</v>
      </c>
      <c r="H469" s="1">
        <f>[2]Sheet1!H555</f>
        <v>0</v>
      </c>
      <c r="I469" s="1">
        <f>[2]Sheet1!I555</f>
        <v>224913</v>
      </c>
    </row>
    <row r="470" spans="1:9" customFormat="1" x14ac:dyDescent="0.25">
      <c r="A470" s="2" t="s">
        <v>5</v>
      </c>
      <c r="B470" s="3">
        <v>18</v>
      </c>
      <c r="C470" s="4" t="str">
        <f>[2]Sheet1!C556</f>
        <v>SANTA CRUZ</v>
      </c>
      <c r="D470" s="4" t="str">
        <f>[2]Sheet1!D556</f>
        <v>SOMAGENICS, INC.</v>
      </c>
      <c r="E470" s="1">
        <f>[2]Sheet1!E556</f>
        <v>3917895</v>
      </c>
      <c r="F470" s="1">
        <f>[2]Sheet1!F556</f>
        <v>8037215</v>
      </c>
      <c r="G470" s="1">
        <f>[2]Sheet1!G556</f>
        <v>5167370</v>
      </c>
      <c r="H470" s="1">
        <f>[2]Sheet1!H556</f>
        <v>8140195</v>
      </c>
      <c r="I470" s="1">
        <f>[2]Sheet1!I556</f>
        <v>6773305</v>
      </c>
    </row>
    <row r="471" spans="1:9" customFormat="1" x14ac:dyDescent="0.25">
      <c r="A471" s="2" t="s">
        <v>5</v>
      </c>
      <c r="B471" s="3">
        <v>18</v>
      </c>
      <c r="C471" s="4" t="str">
        <f>[2]Sheet1!C557</f>
        <v>SANTA CRUZ</v>
      </c>
      <c r="D471" s="4" t="str">
        <f>[2]Sheet1!D557</f>
        <v>TRANSDERM, INC.</v>
      </c>
      <c r="E471" s="1">
        <f>[2]Sheet1!E557</f>
        <v>1045754</v>
      </c>
      <c r="F471" s="1">
        <f>[2]Sheet1!F557</f>
        <v>225000</v>
      </c>
      <c r="G471" s="1">
        <f>[2]Sheet1!G557</f>
        <v>0</v>
      </c>
      <c r="H471" s="1">
        <f>[2]Sheet1!H557</f>
        <v>224655</v>
      </c>
      <c r="I471" s="1">
        <f>[2]Sheet1!I557</f>
        <v>0</v>
      </c>
    </row>
    <row r="472" spans="1:9" customFormat="1" x14ac:dyDescent="0.25">
      <c r="A472" s="2" t="s">
        <v>5</v>
      </c>
      <c r="B472" s="3">
        <v>18</v>
      </c>
      <c r="C472" s="4" t="str">
        <f>[2]Sheet1!C558</f>
        <v>SARATOGA</v>
      </c>
      <c r="D472" s="4" t="str">
        <f>[2]Sheet1!D558</f>
        <v>ANNIAS IMMUNOTHERAPEUTICS, INC.</v>
      </c>
      <c r="E472" s="1">
        <f>[2]Sheet1!E558</f>
        <v>0</v>
      </c>
      <c r="F472" s="1">
        <f>[2]Sheet1!F558</f>
        <v>0</v>
      </c>
      <c r="G472" s="1">
        <f>[2]Sheet1!G558</f>
        <v>1227385</v>
      </c>
      <c r="H472" s="1">
        <f>[2]Sheet1!H558</f>
        <v>0</v>
      </c>
      <c r="I472" s="1">
        <f>[2]Sheet1!I558</f>
        <v>772615</v>
      </c>
    </row>
    <row r="473" spans="1:9" customFormat="1" x14ac:dyDescent="0.25">
      <c r="A473" s="2" t="s">
        <v>5</v>
      </c>
      <c r="B473" s="3">
        <v>18</v>
      </c>
      <c r="C473" s="4" t="str">
        <f>[2]Sheet1!C559</f>
        <v>SARATOGA</v>
      </c>
      <c r="D473" s="4" t="str">
        <f>[2]Sheet1!D559</f>
        <v>CARAWAY SOFTWARE, INC.</v>
      </c>
      <c r="E473" s="1">
        <f>[2]Sheet1!E559</f>
        <v>0</v>
      </c>
      <c r="F473" s="1">
        <f>[2]Sheet1!F559</f>
        <v>0</v>
      </c>
      <c r="G473" s="1">
        <f>[2]Sheet1!G559</f>
        <v>0</v>
      </c>
      <c r="H473" s="1">
        <f>[2]Sheet1!H559</f>
        <v>0</v>
      </c>
      <c r="I473" s="1">
        <f>[2]Sheet1!I559</f>
        <v>224966</v>
      </c>
    </row>
    <row r="474" spans="1:9" customFormat="1" x14ac:dyDescent="0.25">
      <c r="A474" s="2" t="s">
        <v>5</v>
      </c>
      <c r="B474" s="3">
        <v>18</v>
      </c>
      <c r="C474" s="4" t="str">
        <f>[2]Sheet1!C560</f>
        <v>SARATOGA</v>
      </c>
      <c r="D474" s="4" t="str">
        <f>[2]Sheet1!D560</f>
        <v>WOODTOGA HOLDINGS COMPANY</v>
      </c>
      <c r="E474" s="1">
        <f>[2]Sheet1!E560</f>
        <v>299546</v>
      </c>
      <c r="F474" s="1">
        <f>[2]Sheet1!F560</f>
        <v>0</v>
      </c>
      <c r="G474" s="1">
        <f>[2]Sheet1!G560</f>
        <v>0</v>
      </c>
      <c r="H474" s="1">
        <f>[2]Sheet1!H560</f>
        <v>0</v>
      </c>
      <c r="I474" s="1">
        <f>[2]Sheet1!I560</f>
        <v>0</v>
      </c>
    </row>
    <row r="475" spans="1:9" customFormat="1" x14ac:dyDescent="0.25">
      <c r="A475" s="2" t="s">
        <v>5</v>
      </c>
      <c r="B475" s="3">
        <v>18</v>
      </c>
      <c r="C475" s="4" t="str">
        <f>[2]Sheet1!C561</f>
        <v>SCOTTS VALLEY</v>
      </c>
      <c r="D475" s="4" t="str">
        <f>[2]Sheet1!D561</f>
        <v>EDUCATION, TRAINING, &amp; RESEARCH ASSOCS</v>
      </c>
      <c r="E475" s="1">
        <f>[2]Sheet1!E561</f>
        <v>437906</v>
      </c>
      <c r="F475" s="1">
        <f>[2]Sheet1!F561</f>
        <v>73354</v>
      </c>
      <c r="G475" s="1">
        <f>[2]Sheet1!G561</f>
        <v>65425</v>
      </c>
      <c r="H475" s="1">
        <f>[2]Sheet1!H561</f>
        <v>0</v>
      </c>
      <c r="I475" s="1">
        <f>[2]Sheet1!I561</f>
        <v>0</v>
      </c>
    </row>
    <row r="476" spans="1:9" customFormat="1" x14ac:dyDescent="0.25">
      <c r="A476" s="2" t="s">
        <v>5</v>
      </c>
      <c r="B476" s="3">
        <v>18</v>
      </c>
      <c r="C476" s="4" t="str">
        <f>[2]Sheet1!C562</f>
        <v>SOQUEL</v>
      </c>
      <c r="D476" s="4" t="str">
        <f>[2]Sheet1!D562</f>
        <v>GALEN BIOTECHNOLOGIES, LLC</v>
      </c>
      <c r="E476" s="1">
        <f>[2]Sheet1!E562</f>
        <v>0</v>
      </c>
      <c r="F476" s="1">
        <f>[2]Sheet1!F562</f>
        <v>361354</v>
      </c>
      <c r="G476" s="1">
        <f>[2]Sheet1!G562</f>
        <v>64313</v>
      </c>
      <c r="H476" s="1">
        <f>[2]Sheet1!H562</f>
        <v>0</v>
      </c>
      <c r="I476" s="1">
        <f>[2]Sheet1!I562</f>
        <v>0</v>
      </c>
    </row>
    <row r="477" spans="1:9" customFormat="1" x14ac:dyDescent="0.25">
      <c r="A477" s="2" t="s">
        <v>5</v>
      </c>
      <c r="B477" s="3">
        <v>18</v>
      </c>
      <c r="C477" s="4" t="str">
        <f>[2]Sheet1!C563</f>
        <v>STANFORD</v>
      </c>
      <c r="D477" s="4" t="str">
        <f>[2]Sheet1!D563</f>
        <v>STANFORD UNIVERSITY</v>
      </c>
      <c r="E477" s="1">
        <f>[2]Sheet1!E563</f>
        <v>357868902</v>
      </c>
      <c r="F477" s="1">
        <f>[2]Sheet1!F563</f>
        <v>389145293</v>
      </c>
      <c r="G477" s="1">
        <f>[2]Sheet1!G563</f>
        <v>423801376</v>
      </c>
      <c r="H477" s="1">
        <f>[2]Sheet1!H563</f>
        <v>427012832</v>
      </c>
      <c r="I477" s="1">
        <f>[2]Sheet1!I563</f>
        <v>465901714</v>
      </c>
    </row>
    <row r="478" spans="1:9" customFormat="1" x14ac:dyDescent="0.25">
      <c r="A478" s="2" t="s">
        <v>5</v>
      </c>
      <c r="B478" s="3">
        <v>18</v>
      </c>
      <c r="C478" s="4" t="str">
        <f>[2]Sheet1!C564</f>
        <v>STANFORD</v>
      </c>
      <c r="D478" s="4" t="str">
        <f>[2]Sheet1!D564</f>
        <v>TIBARAY, INC.</v>
      </c>
      <c r="E478" s="1">
        <f>[2]Sheet1!E564</f>
        <v>0</v>
      </c>
      <c r="F478" s="1">
        <f>[2]Sheet1!F564</f>
        <v>0</v>
      </c>
      <c r="G478" s="1">
        <f>[2]Sheet1!G564</f>
        <v>0</v>
      </c>
      <c r="H478" s="1">
        <f>[2]Sheet1!H564</f>
        <v>0</v>
      </c>
      <c r="I478" s="1">
        <f>[2]Sheet1!I564</f>
        <v>224658</v>
      </c>
    </row>
    <row r="479" spans="1:9" customFormat="1" x14ac:dyDescent="0.25">
      <c r="A479" s="2" t="s">
        <v>5</v>
      </c>
      <c r="B479" s="3">
        <v>18</v>
      </c>
      <c r="C479" s="4" t="str">
        <f>[2]Sheet1!C565</f>
        <v>WOODSIDE</v>
      </c>
      <c r="D479" s="4" t="str">
        <f>[2]Sheet1!D565</f>
        <v>MANZANITA PHARMACEUTICALS, INC.</v>
      </c>
      <c r="E479" s="1">
        <f>[2]Sheet1!E565</f>
        <v>288301</v>
      </c>
      <c r="F479" s="1">
        <f>[2]Sheet1!F565</f>
        <v>0</v>
      </c>
      <c r="G479" s="1">
        <f>[2]Sheet1!G565</f>
        <v>0</v>
      </c>
      <c r="H479" s="1">
        <f>[2]Sheet1!H565</f>
        <v>0</v>
      </c>
      <c r="I479" s="1">
        <f>[2]Sheet1!I565</f>
        <v>1220153</v>
      </c>
    </row>
    <row r="480" spans="1:9" s="5" customFormat="1" x14ac:dyDescent="0.25">
      <c r="A480" s="7" t="s">
        <v>5</v>
      </c>
      <c r="B480" s="8">
        <v>18</v>
      </c>
      <c r="C480" s="9" t="s">
        <v>3</v>
      </c>
      <c r="D480" s="9" t="s">
        <v>4</v>
      </c>
      <c r="E480" s="10">
        <f>[2]Sheet1!E566</f>
        <v>453925006</v>
      </c>
      <c r="F480" s="10">
        <f>[2]Sheet1!F566</f>
        <v>490204925</v>
      </c>
      <c r="G480" s="10">
        <f>[2]Sheet1!G566</f>
        <v>529207393</v>
      </c>
      <c r="H480" s="10">
        <f>[2]Sheet1!H566</f>
        <v>530216910</v>
      </c>
      <c r="I480" s="10">
        <f>[2]Sheet1!I566</f>
        <v>589849242</v>
      </c>
    </row>
    <row r="481" spans="1:9" customFormat="1" x14ac:dyDescent="0.25">
      <c r="A481" s="2" t="s">
        <v>5</v>
      </c>
      <c r="B481" s="3">
        <v>19</v>
      </c>
      <c r="C481" s="4" t="str">
        <f>[2]Sheet1!C567</f>
        <v>SAN JOSE</v>
      </c>
      <c r="D481" s="4" t="str">
        <f>[2]Sheet1!D567</f>
        <v>ARIDIS PHARMACEUTICALS, LLC</v>
      </c>
      <c r="E481" s="1">
        <f>[2]Sheet1!E567</f>
        <v>5784673</v>
      </c>
      <c r="F481" s="1">
        <f>[2]Sheet1!F567</f>
        <v>283500</v>
      </c>
      <c r="G481" s="1">
        <f>[2]Sheet1!G567</f>
        <v>2224691</v>
      </c>
      <c r="H481" s="1">
        <f>[2]Sheet1!H567</f>
        <v>383466</v>
      </c>
      <c r="I481" s="1">
        <f>[2]Sheet1!I567</f>
        <v>0</v>
      </c>
    </row>
    <row r="482" spans="1:9" customFormat="1" x14ac:dyDescent="0.25">
      <c r="A482" s="2" t="s">
        <v>5</v>
      </c>
      <c r="B482" s="3">
        <v>19</v>
      </c>
      <c r="C482" s="4" t="str">
        <f>[2]Sheet1!C568</f>
        <v>SAN JOSE</v>
      </c>
      <c r="D482" s="4" t="str">
        <f>[2]Sheet1!D568</f>
        <v>NORTHWIND MEDICAL, INC.</v>
      </c>
      <c r="E482" s="1">
        <f>[2]Sheet1!E568</f>
        <v>0</v>
      </c>
      <c r="F482" s="1">
        <f>[2]Sheet1!F568</f>
        <v>0</v>
      </c>
      <c r="G482" s="1">
        <f>[2]Sheet1!G568</f>
        <v>0</v>
      </c>
      <c r="H482" s="1">
        <f>[2]Sheet1!H568</f>
        <v>179155</v>
      </c>
      <c r="I482" s="1">
        <f>[2]Sheet1!I568</f>
        <v>0</v>
      </c>
    </row>
    <row r="483" spans="1:9" customFormat="1" x14ac:dyDescent="0.25">
      <c r="A483" s="2" t="s">
        <v>5</v>
      </c>
      <c r="B483" s="3">
        <v>19</v>
      </c>
      <c r="C483" s="4" t="str">
        <f>[2]Sheet1!C569</f>
        <v>SAN JOSE</v>
      </c>
      <c r="D483" s="4" t="str">
        <f>[2]Sheet1!D569</f>
        <v>PARADROMICS, INC.</v>
      </c>
      <c r="E483" s="1">
        <f>[2]Sheet1!E569</f>
        <v>0</v>
      </c>
      <c r="F483" s="1">
        <f>[2]Sheet1!F569</f>
        <v>0</v>
      </c>
      <c r="G483" s="1">
        <f>[2]Sheet1!G569</f>
        <v>0</v>
      </c>
      <c r="H483" s="1">
        <f>[2]Sheet1!H569</f>
        <v>399248</v>
      </c>
      <c r="I483" s="1">
        <f>[2]Sheet1!I569</f>
        <v>398523</v>
      </c>
    </row>
    <row r="484" spans="1:9" customFormat="1" x14ac:dyDescent="0.25">
      <c r="A484" s="2" t="s">
        <v>5</v>
      </c>
      <c r="B484" s="3">
        <v>19</v>
      </c>
      <c r="C484" s="4" t="str">
        <f>[2]Sheet1!C570</f>
        <v>SAN JOSE</v>
      </c>
      <c r="D484" s="4" t="str">
        <f>[2]Sheet1!D570</f>
        <v>SAN JOSE STATE UNIVERSITY</v>
      </c>
      <c r="E484" s="1">
        <f>[2]Sheet1!E570</f>
        <v>1428290</v>
      </c>
      <c r="F484" s="1">
        <f>[2]Sheet1!F570</f>
        <v>1260628</v>
      </c>
      <c r="G484" s="1">
        <f>[2]Sheet1!G570</f>
        <v>1549135</v>
      </c>
      <c r="H484" s="1">
        <f>[2]Sheet1!H570</f>
        <v>1346989</v>
      </c>
      <c r="I484" s="1">
        <f>[2]Sheet1!I570</f>
        <v>1340757</v>
      </c>
    </row>
    <row r="485" spans="1:9" customFormat="1" x14ac:dyDescent="0.25">
      <c r="A485" s="2" t="s">
        <v>5</v>
      </c>
      <c r="B485" s="3">
        <v>19</v>
      </c>
      <c r="C485" s="4" t="str">
        <f>[2]Sheet1!C571</f>
        <v>SAN JOSE</v>
      </c>
      <c r="D485" s="4" t="str">
        <f>[2]Sheet1!D571</f>
        <v>TECH MUSEUM OF INNOVATION</v>
      </c>
      <c r="E485" s="1">
        <f>[2]Sheet1!E571</f>
        <v>0</v>
      </c>
      <c r="F485" s="1">
        <f>[2]Sheet1!F571</f>
        <v>0</v>
      </c>
      <c r="G485" s="1">
        <f>[2]Sheet1!G571</f>
        <v>0</v>
      </c>
      <c r="H485" s="1">
        <f>[2]Sheet1!H571</f>
        <v>0</v>
      </c>
      <c r="I485" s="1">
        <f>[2]Sheet1!I571</f>
        <v>247077</v>
      </c>
    </row>
    <row r="486" spans="1:9" customFormat="1" x14ac:dyDescent="0.25">
      <c r="A486" s="2" t="s">
        <v>5</v>
      </c>
      <c r="B486" s="3">
        <v>19</v>
      </c>
      <c r="C486" s="4" t="str">
        <f>[2]Sheet1!C572</f>
        <v>SAN JOSE</v>
      </c>
      <c r="D486" s="4" t="str">
        <f>[2]Sheet1!D572</f>
        <v>ZYMERA, INC.</v>
      </c>
      <c r="E486" s="1">
        <f>[2]Sheet1!E572</f>
        <v>0</v>
      </c>
      <c r="F486" s="1">
        <f>[2]Sheet1!F572</f>
        <v>325625</v>
      </c>
      <c r="G486" s="1">
        <f>[2]Sheet1!G572</f>
        <v>0</v>
      </c>
      <c r="H486" s="1">
        <f>[2]Sheet1!H572</f>
        <v>0</v>
      </c>
      <c r="I486" s="1">
        <f>[2]Sheet1!I572</f>
        <v>0</v>
      </c>
    </row>
    <row r="487" spans="1:9" s="5" customFormat="1" x14ac:dyDescent="0.25">
      <c r="A487" s="7" t="s">
        <v>5</v>
      </c>
      <c r="B487" s="8">
        <v>19</v>
      </c>
      <c r="C487" s="9" t="s">
        <v>3</v>
      </c>
      <c r="D487" s="9" t="s">
        <v>4</v>
      </c>
      <c r="E487" s="10">
        <f>[2]Sheet1!E573</f>
        <v>7212963</v>
      </c>
      <c r="F487" s="10">
        <f>[2]Sheet1!F573</f>
        <v>1869753</v>
      </c>
      <c r="G487" s="10">
        <f>[2]Sheet1!G573</f>
        <v>3773826</v>
      </c>
      <c r="H487" s="10">
        <f>[2]Sheet1!H573</f>
        <v>2308858</v>
      </c>
      <c r="I487" s="10">
        <f>[2]Sheet1!I573</f>
        <v>1986357</v>
      </c>
    </row>
    <row r="488" spans="1:9" customFormat="1" x14ac:dyDescent="0.25">
      <c r="A488" s="2" t="s">
        <v>5</v>
      </c>
      <c r="B488" s="3">
        <v>20</v>
      </c>
      <c r="C488" s="4" t="str">
        <f>[2]Sheet1!C574</f>
        <v>CARMEL</v>
      </c>
      <c r="D488" s="4" t="str">
        <f>[2]Sheet1!D574</f>
        <v>STIMDESIGNS, LLC</v>
      </c>
      <c r="E488" s="1">
        <f>[2]Sheet1!E574</f>
        <v>200114</v>
      </c>
      <c r="F488" s="1">
        <f>[2]Sheet1!F574</f>
        <v>0</v>
      </c>
      <c r="G488" s="1">
        <f>[2]Sheet1!G574</f>
        <v>0</v>
      </c>
      <c r="H488" s="1">
        <f>[2]Sheet1!H574</f>
        <v>0</v>
      </c>
      <c r="I488" s="1">
        <f>[2]Sheet1!I574</f>
        <v>0</v>
      </c>
    </row>
    <row r="489" spans="1:9" customFormat="1" x14ac:dyDescent="0.25">
      <c r="A489" s="2" t="s">
        <v>5</v>
      </c>
      <c r="B489" s="3">
        <v>20</v>
      </c>
      <c r="C489" s="4" t="str">
        <f>[2]Sheet1!C575</f>
        <v>SANTA CRUZ</v>
      </c>
      <c r="D489" s="4" t="str">
        <f>[2]Sheet1!D575</f>
        <v>SOCIETY FOR THE ADV CHICANOS/NATIVE AMER</v>
      </c>
      <c r="E489" s="1">
        <f>[2]Sheet1!E575</f>
        <v>1786860</v>
      </c>
      <c r="F489" s="1">
        <f>[2]Sheet1!F575</f>
        <v>1646460</v>
      </c>
      <c r="G489" s="1">
        <f>[2]Sheet1!G575</f>
        <v>1646460</v>
      </c>
      <c r="H489" s="1">
        <f>[2]Sheet1!H575</f>
        <v>1646460</v>
      </c>
      <c r="I489" s="1">
        <f>[2]Sheet1!I575</f>
        <v>1646460</v>
      </c>
    </row>
    <row r="490" spans="1:9" customFormat="1" x14ac:dyDescent="0.25">
      <c r="A490" s="2" t="s">
        <v>5</v>
      </c>
      <c r="B490" s="3">
        <v>20</v>
      </c>
      <c r="C490" s="4" t="str">
        <f>[2]Sheet1!C576</f>
        <v>SANTA CRUZ</v>
      </c>
      <c r="D490" s="4" t="str">
        <f>[2]Sheet1!D576</f>
        <v>TWO PORE GUYS, INC.</v>
      </c>
      <c r="E490" s="1">
        <f>[2]Sheet1!E576</f>
        <v>149985</v>
      </c>
      <c r="F490" s="1">
        <f>[2]Sheet1!F576</f>
        <v>0</v>
      </c>
      <c r="G490" s="1">
        <f>[2]Sheet1!G576</f>
        <v>0</v>
      </c>
      <c r="H490" s="1">
        <f>[2]Sheet1!H576</f>
        <v>481500</v>
      </c>
      <c r="I490" s="1">
        <f>[2]Sheet1!I576</f>
        <v>0</v>
      </c>
    </row>
    <row r="491" spans="1:9" customFormat="1" x14ac:dyDescent="0.25">
      <c r="A491" s="2" t="s">
        <v>5</v>
      </c>
      <c r="B491" s="3">
        <v>20</v>
      </c>
      <c r="C491" s="4" t="str">
        <f>[2]Sheet1!C577</f>
        <v>SANTA CRUZ</v>
      </c>
      <c r="D491" s="4" t="str">
        <f>[2]Sheet1!D577</f>
        <v>UNIVERSITY OF CALIFORNIA SANTA CRUZ</v>
      </c>
      <c r="E491" s="1">
        <f>[2]Sheet1!E577</f>
        <v>57102190</v>
      </c>
      <c r="F491" s="1">
        <f>[2]Sheet1!F577</f>
        <v>60138608</v>
      </c>
      <c r="G491" s="1">
        <f>[2]Sheet1!G577</f>
        <v>62133332</v>
      </c>
      <c r="H491" s="1">
        <f>[2]Sheet1!H577</f>
        <v>63337436</v>
      </c>
      <c r="I491" s="1">
        <f>[2]Sheet1!I577</f>
        <v>76890132</v>
      </c>
    </row>
    <row r="492" spans="1:9" customFormat="1" x14ac:dyDescent="0.25">
      <c r="A492" s="2" t="s">
        <v>5</v>
      </c>
      <c r="B492" s="3">
        <v>20</v>
      </c>
      <c r="C492" s="4" t="str">
        <f>[2]Sheet1!C578</f>
        <v>SEASIDE</v>
      </c>
      <c r="D492" s="4" t="str">
        <f>[2]Sheet1!D578</f>
        <v>CALIFORNIA STATE UNIV, MONTEREY BAY</v>
      </c>
      <c r="E492" s="1">
        <f>[2]Sheet1!E578</f>
        <v>0</v>
      </c>
      <c r="F492" s="1">
        <f>[2]Sheet1!F578</f>
        <v>0</v>
      </c>
      <c r="G492" s="1">
        <f>[2]Sheet1!G578</f>
        <v>198406</v>
      </c>
      <c r="H492" s="1">
        <f>[2]Sheet1!H578</f>
        <v>205955</v>
      </c>
      <c r="I492" s="1">
        <f>[2]Sheet1!I578</f>
        <v>210072</v>
      </c>
    </row>
    <row r="493" spans="1:9" s="5" customFormat="1" x14ac:dyDescent="0.25">
      <c r="A493" s="7" t="s">
        <v>5</v>
      </c>
      <c r="B493" s="8">
        <v>20</v>
      </c>
      <c r="C493" s="9" t="s">
        <v>3</v>
      </c>
      <c r="D493" s="9" t="s">
        <v>4</v>
      </c>
      <c r="E493" s="10">
        <f>[2]Sheet1!E579</f>
        <v>59239149</v>
      </c>
      <c r="F493" s="10">
        <f>[2]Sheet1!F579</f>
        <v>61785068</v>
      </c>
      <c r="G493" s="10">
        <f>[2]Sheet1!G579</f>
        <v>63978198</v>
      </c>
      <c r="H493" s="10">
        <f>[2]Sheet1!H579</f>
        <v>65671351</v>
      </c>
      <c r="I493" s="10">
        <f>[2]Sheet1!I579</f>
        <v>78746664</v>
      </c>
    </row>
    <row r="494" spans="1:9" customFormat="1" x14ac:dyDescent="0.25">
      <c r="A494" s="2" t="s">
        <v>5</v>
      </c>
      <c r="B494" s="3">
        <v>22</v>
      </c>
      <c r="C494" s="4" t="s">
        <v>71</v>
      </c>
      <c r="D494" s="4" t="s">
        <v>72</v>
      </c>
      <c r="E494" s="1">
        <f>[2]Sheet1!$E$580</f>
        <v>911830</v>
      </c>
      <c r="F494" s="1">
        <f>[2]Sheet1!F580</f>
        <v>727729</v>
      </c>
      <c r="G494" s="1">
        <v>0</v>
      </c>
      <c r="H494" s="1">
        <f>[2]Sheet1!H580</f>
        <v>596760</v>
      </c>
      <c r="I494" s="1">
        <f>[2]Sheet1!I580</f>
        <v>149928</v>
      </c>
    </row>
    <row r="495" spans="1:9" s="5" customFormat="1" x14ac:dyDescent="0.25">
      <c r="A495" s="7" t="s">
        <v>5</v>
      </c>
      <c r="B495" s="8">
        <v>22</v>
      </c>
      <c r="C495" s="9" t="s">
        <v>3</v>
      </c>
      <c r="D495" s="9" t="s">
        <v>4</v>
      </c>
      <c r="E495" s="10">
        <v>911830</v>
      </c>
      <c r="F495" s="10">
        <f>[2]Sheet1!F581</f>
        <v>727729</v>
      </c>
      <c r="G495" s="10">
        <v>0</v>
      </c>
      <c r="H495" s="10">
        <f>[2]Sheet1!H581</f>
        <v>596760</v>
      </c>
      <c r="I495" s="10">
        <f>[2]Sheet1!I581</f>
        <v>149928</v>
      </c>
    </row>
    <row r="496" spans="1:9" customFormat="1" x14ac:dyDescent="0.25">
      <c r="A496" s="2" t="s">
        <v>5</v>
      </c>
      <c r="B496" s="3">
        <v>23</v>
      </c>
      <c r="C496" s="4" t="str">
        <f>[2]Sheet1!C582</f>
        <v>BAKERSFIELD</v>
      </c>
      <c r="D496" s="4" t="str">
        <f>[2]Sheet1!D582</f>
        <v>CALIFORNIA STATE UNIV BAKERSFIELD</v>
      </c>
      <c r="E496" s="1">
        <v>0</v>
      </c>
      <c r="F496" s="1">
        <v>0</v>
      </c>
      <c r="G496" s="1">
        <f>[2]Sheet1!G582</f>
        <v>0</v>
      </c>
      <c r="H496" s="1">
        <f>[2]Sheet1!H582</f>
        <v>176168</v>
      </c>
      <c r="I496" s="1">
        <f>[2]Sheet1!I582</f>
        <v>354512</v>
      </c>
    </row>
    <row r="497" spans="1:9" customFormat="1" x14ac:dyDescent="0.25">
      <c r="A497" s="2" t="s">
        <v>5</v>
      </c>
      <c r="B497" s="3">
        <v>23</v>
      </c>
      <c r="C497" s="4" t="str">
        <f>[2]Sheet1!C583</f>
        <v>RIDGECREST</v>
      </c>
      <c r="D497" s="4" t="str">
        <f>[2]Sheet1!D583</f>
        <v>COMPUTER TECHNOLOGY ASSOCIATES, INC.</v>
      </c>
      <c r="E497" s="1">
        <v>0</v>
      </c>
      <c r="F497" s="1">
        <v>0</v>
      </c>
      <c r="G497" s="1">
        <f>[2]Sheet1!G583</f>
        <v>149100</v>
      </c>
      <c r="H497" s="1">
        <f>[2]Sheet1!H583</f>
        <v>0</v>
      </c>
      <c r="I497" s="1">
        <f>[2]Sheet1!I583</f>
        <v>296945</v>
      </c>
    </row>
    <row r="498" spans="1:9" s="5" customFormat="1" x14ac:dyDescent="0.25">
      <c r="A498" s="7" t="s">
        <v>5</v>
      </c>
      <c r="B498" s="8">
        <v>23</v>
      </c>
      <c r="C498" s="9" t="s">
        <v>3</v>
      </c>
      <c r="D498" s="9" t="s">
        <v>4</v>
      </c>
      <c r="E498" s="10">
        <v>0</v>
      </c>
      <c r="F498" s="10">
        <f>SUM(F496:F497)</f>
        <v>0</v>
      </c>
      <c r="G498" s="10">
        <v>149100</v>
      </c>
      <c r="H498" s="10">
        <f>[2]Sheet1!H584</f>
        <v>176168</v>
      </c>
      <c r="I498" s="10">
        <f>[2]Sheet1!I584</f>
        <v>651457</v>
      </c>
    </row>
    <row r="499" spans="1:9" customFormat="1" x14ac:dyDescent="0.25">
      <c r="A499" s="2" t="s">
        <v>5</v>
      </c>
      <c r="B499" s="3">
        <v>24</v>
      </c>
      <c r="C499" s="4" t="str">
        <f>[2]Sheet1!C585</f>
        <v>SAN LUIS OBISPO</v>
      </c>
      <c r="D499" s="4" t="str">
        <f>[2]Sheet1!D585</f>
        <v>CALIFORNIA POLY STATE U SAN LUIS OBISPO</v>
      </c>
      <c r="E499" s="1">
        <f>[2]Sheet1!E585</f>
        <v>2013329</v>
      </c>
      <c r="F499" s="1">
        <f>[2]Sheet1!F585</f>
        <v>1940057</v>
      </c>
      <c r="G499" s="1">
        <f>[2]Sheet1!G585</f>
        <v>2092368</v>
      </c>
      <c r="H499" s="1">
        <f>[2]Sheet1!H585</f>
        <v>1877946</v>
      </c>
      <c r="I499" s="1">
        <f>[2]Sheet1!I585</f>
        <v>1092217</v>
      </c>
    </row>
    <row r="500" spans="1:9" customFormat="1" x14ac:dyDescent="0.25">
      <c r="A500" s="2" t="s">
        <v>5</v>
      </c>
      <c r="B500" s="3">
        <v>24</v>
      </c>
      <c r="C500" s="4" t="str">
        <f>[2]Sheet1!C586</f>
        <v>SANTA BARBARA</v>
      </c>
      <c r="D500" s="4" t="str">
        <f>[2]Sheet1!D586</f>
        <v>ACELOT, INC.</v>
      </c>
      <c r="E500" s="1">
        <f>[2]Sheet1!E586</f>
        <v>0</v>
      </c>
      <c r="F500" s="1">
        <f>[2]Sheet1!F586</f>
        <v>0</v>
      </c>
      <c r="G500" s="1">
        <f>[2]Sheet1!G586</f>
        <v>0</v>
      </c>
      <c r="H500" s="1">
        <f>[2]Sheet1!H586</f>
        <v>223325</v>
      </c>
      <c r="I500" s="1">
        <f>[2]Sheet1!I586</f>
        <v>0</v>
      </c>
    </row>
    <row r="501" spans="1:9" customFormat="1" x14ac:dyDescent="0.25">
      <c r="A501" s="2" t="s">
        <v>5</v>
      </c>
      <c r="B501" s="3">
        <v>24</v>
      </c>
      <c r="C501" s="4" t="str">
        <f>[2]Sheet1!C587</f>
        <v>SANTA BARBARA</v>
      </c>
      <c r="D501" s="4" t="str">
        <f>[2]Sheet1!D587</f>
        <v>ANASYS INSTRUMENTS CORPORATION</v>
      </c>
      <c r="E501" s="1">
        <f>[2]Sheet1!E587</f>
        <v>151627</v>
      </c>
      <c r="F501" s="1">
        <f>[2]Sheet1!F587</f>
        <v>591600</v>
      </c>
      <c r="G501" s="1">
        <f>[2]Sheet1!G587</f>
        <v>1039890</v>
      </c>
      <c r="H501" s="1">
        <f>[2]Sheet1!H587</f>
        <v>1079355</v>
      </c>
      <c r="I501" s="1">
        <f>[2]Sheet1!I587</f>
        <v>811526</v>
      </c>
    </row>
    <row r="502" spans="1:9" customFormat="1" x14ac:dyDescent="0.25">
      <c r="A502" s="2" t="s">
        <v>5</v>
      </c>
      <c r="B502" s="3">
        <v>24</v>
      </c>
      <c r="C502" s="4" t="str">
        <f>[2]Sheet1!C588</f>
        <v>SANTA BARBARA</v>
      </c>
      <c r="D502" s="4" t="str">
        <f>[2]Sheet1!D588</f>
        <v>APTITUDE MEDICAL SYSTEMS, INC.</v>
      </c>
      <c r="E502" s="1">
        <f>[2]Sheet1!E588</f>
        <v>0</v>
      </c>
      <c r="F502" s="1">
        <f>[2]Sheet1!F588</f>
        <v>448539</v>
      </c>
      <c r="G502" s="1">
        <f>[2]Sheet1!G588</f>
        <v>1118007</v>
      </c>
      <c r="H502" s="1">
        <f>[2]Sheet1!H588</f>
        <v>848451</v>
      </c>
      <c r="I502" s="1">
        <f>[2]Sheet1!I588</f>
        <v>1769146</v>
      </c>
    </row>
    <row r="503" spans="1:9" customFormat="1" x14ac:dyDescent="0.25">
      <c r="A503" s="2" t="s">
        <v>5</v>
      </c>
      <c r="B503" s="3">
        <v>24</v>
      </c>
      <c r="C503" s="4" t="str">
        <f>[2]Sheet1!C589</f>
        <v>SANTA BARBARA</v>
      </c>
      <c r="D503" s="4" t="str">
        <f>[2]Sheet1!D589</f>
        <v>BIOVINC, LLC</v>
      </c>
      <c r="E503" s="1">
        <f>[2]Sheet1!E589</f>
        <v>0</v>
      </c>
      <c r="F503" s="1">
        <f>[2]Sheet1!F589</f>
        <v>0</v>
      </c>
      <c r="G503" s="1">
        <f>[2]Sheet1!G589</f>
        <v>374997</v>
      </c>
      <c r="H503" s="1">
        <f>[2]Sheet1!H589</f>
        <v>330770</v>
      </c>
      <c r="I503" s="1">
        <f>[2]Sheet1!I589</f>
        <v>1490777</v>
      </c>
    </row>
    <row r="504" spans="1:9" customFormat="1" x14ac:dyDescent="0.25">
      <c r="A504" s="2" t="s">
        <v>5</v>
      </c>
      <c r="B504" s="3">
        <v>24</v>
      </c>
      <c r="C504" s="4" t="str">
        <f>[2]Sheet1!C590</f>
        <v>SANTA BARBARA</v>
      </c>
      <c r="D504" s="4" t="str">
        <f>[2]Sheet1!D590</f>
        <v>CELLOLOGI, LLC</v>
      </c>
      <c r="E504" s="1">
        <f>[2]Sheet1!E590</f>
        <v>0</v>
      </c>
      <c r="F504" s="1">
        <f>[2]Sheet1!F590</f>
        <v>0</v>
      </c>
      <c r="G504" s="1">
        <f>[2]Sheet1!G590</f>
        <v>0</v>
      </c>
      <c r="H504" s="1">
        <f>[2]Sheet1!H590</f>
        <v>215135</v>
      </c>
      <c r="I504" s="1">
        <f>[2]Sheet1!I590</f>
        <v>0</v>
      </c>
    </row>
    <row r="505" spans="1:9" customFormat="1" x14ac:dyDescent="0.25">
      <c r="A505" s="2" t="s">
        <v>5</v>
      </c>
      <c r="B505" s="3">
        <v>24</v>
      </c>
      <c r="C505" s="4" t="str">
        <f>[2]Sheet1!C591</f>
        <v>SANTA BARBARA</v>
      </c>
      <c r="D505" s="4" t="str">
        <f>[2]Sheet1!D591</f>
        <v>ENDOCOLE, LLC</v>
      </c>
      <c r="E505" s="1">
        <f>[2]Sheet1!E591</f>
        <v>144150</v>
      </c>
      <c r="F505" s="1">
        <f>[2]Sheet1!F591</f>
        <v>0</v>
      </c>
      <c r="G505" s="1">
        <f>[2]Sheet1!G591</f>
        <v>0</v>
      </c>
      <c r="H505" s="1">
        <f>[2]Sheet1!H591</f>
        <v>0</v>
      </c>
      <c r="I505" s="1">
        <f>[2]Sheet1!I591</f>
        <v>0</v>
      </c>
    </row>
    <row r="506" spans="1:9" customFormat="1" x14ac:dyDescent="0.25">
      <c r="A506" s="2" t="s">
        <v>5</v>
      </c>
      <c r="B506" s="3">
        <v>24</v>
      </c>
      <c r="C506" s="4" t="str">
        <f>[2]Sheet1!C592</f>
        <v>SANTA BARBARA</v>
      </c>
      <c r="D506" s="4" t="str">
        <f>[2]Sheet1!D592</f>
        <v>HHV-6 FOUNDATION</v>
      </c>
      <c r="E506" s="1">
        <f>[2]Sheet1!E592</f>
        <v>0</v>
      </c>
      <c r="F506" s="1">
        <f>[2]Sheet1!F592</f>
        <v>0</v>
      </c>
      <c r="G506" s="1">
        <f>[2]Sheet1!G592</f>
        <v>0</v>
      </c>
      <c r="H506" s="1">
        <f>[2]Sheet1!H592</f>
        <v>0</v>
      </c>
      <c r="I506" s="1">
        <f>[2]Sheet1!I592</f>
        <v>4000</v>
      </c>
    </row>
    <row r="507" spans="1:9" customFormat="1" x14ac:dyDescent="0.25">
      <c r="A507" s="2" t="s">
        <v>5</v>
      </c>
      <c r="B507" s="3">
        <v>24</v>
      </c>
      <c r="C507" s="4" t="str">
        <f>[2]Sheet1!C593</f>
        <v>SANTA BARBARA</v>
      </c>
      <c r="D507" s="4" t="str">
        <f>[2]Sheet1!D593</f>
        <v>MILO SENSORS, INC.</v>
      </c>
      <c r="E507" s="1">
        <f>[2]Sheet1!E593</f>
        <v>0</v>
      </c>
      <c r="F507" s="1">
        <f>[2]Sheet1!F593</f>
        <v>0</v>
      </c>
      <c r="G507" s="1">
        <f>[2]Sheet1!G593</f>
        <v>0</v>
      </c>
      <c r="H507" s="1">
        <f>[2]Sheet1!H593</f>
        <v>0</v>
      </c>
      <c r="I507" s="1">
        <f>[2]Sheet1!I593</f>
        <v>223922</v>
      </c>
    </row>
    <row r="508" spans="1:9" customFormat="1" x14ac:dyDescent="0.25">
      <c r="A508" s="2" t="s">
        <v>5</v>
      </c>
      <c r="B508" s="3">
        <v>24</v>
      </c>
      <c r="C508" s="4" t="str">
        <f>[2]Sheet1!C594</f>
        <v>SANTA BARBARA</v>
      </c>
      <c r="D508" s="4" t="str">
        <f>[2]Sheet1!D594</f>
        <v>PRAEVIUM RESEARCH, INC.</v>
      </c>
      <c r="E508" s="1">
        <f>[2]Sheet1!E594</f>
        <v>493730</v>
      </c>
      <c r="F508" s="1">
        <f>[2]Sheet1!F594</f>
        <v>426962</v>
      </c>
      <c r="G508" s="1">
        <f>[2]Sheet1!G594</f>
        <v>0</v>
      </c>
      <c r="H508" s="1">
        <f>[2]Sheet1!H594</f>
        <v>0</v>
      </c>
      <c r="I508" s="1">
        <f>[2]Sheet1!I594</f>
        <v>500000</v>
      </c>
    </row>
    <row r="509" spans="1:9" customFormat="1" x14ac:dyDescent="0.25">
      <c r="A509" s="2" t="s">
        <v>5</v>
      </c>
      <c r="B509" s="3">
        <v>24</v>
      </c>
      <c r="C509" s="4" t="str">
        <f>[2]Sheet1!C595</f>
        <v>SANTA BARBARA</v>
      </c>
      <c r="D509" s="4" t="str">
        <f>[2]Sheet1!D595</f>
        <v>SANSUM DIABETES RESEARCH INSTITUTE</v>
      </c>
      <c r="E509" s="1">
        <f>[2]Sheet1!E595</f>
        <v>2250000</v>
      </c>
      <c r="F509" s="1">
        <f>[2]Sheet1!F595</f>
        <v>0</v>
      </c>
      <c r="G509" s="1">
        <f>[2]Sheet1!G595</f>
        <v>0</v>
      </c>
      <c r="H509" s="1">
        <f>[2]Sheet1!H595</f>
        <v>0</v>
      </c>
      <c r="I509" s="1">
        <f>[2]Sheet1!I595</f>
        <v>0</v>
      </c>
    </row>
    <row r="510" spans="1:9" customFormat="1" x14ac:dyDescent="0.25">
      <c r="A510" s="2" t="s">
        <v>5</v>
      </c>
      <c r="B510" s="3">
        <v>24</v>
      </c>
      <c r="C510" s="4" t="str">
        <f>[2]Sheet1!C596</f>
        <v>SANTA BARBARA</v>
      </c>
      <c r="D510" s="4" t="str">
        <f>[2]Sheet1!D596</f>
        <v>SERIMMUNE, INC.</v>
      </c>
      <c r="E510" s="1">
        <f>[2]Sheet1!E596</f>
        <v>0</v>
      </c>
      <c r="F510" s="1">
        <f>[2]Sheet1!F596</f>
        <v>0</v>
      </c>
      <c r="G510" s="1">
        <f>[2]Sheet1!G596</f>
        <v>0</v>
      </c>
      <c r="H510" s="1">
        <f>[2]Sheet1!H596</f>
        <v>224774</v>
      </c>
      <c r="I510" s="1">
        <f>[2]Sheet1!I596</f>
        <v>1371237</v>
      </c>
    </row>
    <row r="511" spans="1:9" customFormat="1" x14ac:dyDescent="0.25">
      <c r="A511" s="2" t="s">
        <v>5</v>
      </c>
      <c r="B511" s="3">
        <v>24</v>
      </c>
      <c r="C511" s="4" t="str">
        <f>[2]Sheet1!C597</f>
        <v>SANTA BARBARA</v>
      </c>
      <c r="D511" s="4" t="str">
        <f>[2]Sheet1!D597</f>
        <v>UNIVERSITY OF CALIFORNIA SANTA BARBARA</v>
      </c>
      <c r="E511" s="1">
        <f>[2]Sheet1!E597</f>
        <v>18453859</v>
      </c>
      <c r="F511" s="1">
        <f>[2]Sheet1!F597</f>
        <v>17958079</v>
      </c>
      <c r="G511" s="1">
        <f>[2]Sheet1!G597</f>
        <v>15268654</v>
      </c>
      <c r="H511" s="1">
        <f>[2]Sheet1!H597</f>
        <v>18286976</v>
      </c>
      <c r="I511" s="1">
        <f>[2]Sheet1!I597</f>
        <v>15591184</v>
      </c>
    </row>
    <row r="512" spans="1:9" customFormat="1" x14ac:dyDescent="0.25">
      <c r="A512" s="2" t="s">
        <v>5</v>
      </c>
      <c r="B512" s="3">
        <v>24</v>
      </c>
      <c r="C512" s="4" t="str">
        <f>[2]Sheet1!C598</f>
        <v>SANTA MARIA</v>
      </c>
      <c r="D512" s="4" t="str">
        <f>[2]Sheet1!D598</f>
        <v>ALLAN HANCOCK COLLEGE</v>
      </c>
      <c r="E512" s="1">
        <f>[2]Sheet1!E598</f>
        <v>0</v>
      </c>
      <c r="F512" s="1">
        <f>[2]Sheet1!F598</f>
        <v>196050</v>
      </c>
      <c r="G512" s="1">
        <f>[2]Sheet1!G598</f>
        <v>190810</v>
      </c>
      <c r="H512" s="1">
        <f>[2]Sheet1!H598</f>
        <v>194050</v>
      </c>
      <c r="I512" s="1">
        <f>[2]Sheet1!I598</f>
        <v>190810</v>
      </c>
    </row>
    <row r="513" spans="1:9" s="5" customFormat="1" x14ac:dyDescent="0.25">
      <c r="A513" s="7" t="s">
        <v>5</v>
      </c>
      <c r="B513" s="8">
        <v>24</v>
      </c>
      <c r="C513" s="9" t="s">
        <v>3</v>
      </c>
      <c r="D513" s="9" t="s">
        <v>4</v>
      </c>
      <c r="E513" s="10">
        <f>[2]Sheet1!E599</f>
        <v>23506695</v>
      </c>
      <c r="F513" s="10">
        <f>[2]Sheet1!F599</f>
        <v>21561287</v>
      </c>
      <c r="G513" s="10">
        <f>[2]Sheet1!G599</f>
        <v>20084726</v>
      </c>
      <c r="H513" s="10">
        <f>[2]Sheet1!H599</f>
        <v>23280782</v>
      </c>
      <c r="I513" s="10">
        <f>[2]Sheet1!I599</f>
        <v>23044819</v>
      </c>
    </row>
    <row r="514" spans="1:9" customFormat="1" x14ac:dyDescent="0.25">
      <c r="A514" s="2" t="s">
        <v>5</v>
      </c>
      <c r="B514" s="3">
        <v>26</v>
      </c>
      <c r="C514" s="4" t="str">
        <f>[2]Sheet1!C600</f>
        <v>CAMARILLO</v>
      </c>
      <c r="D514" s="4" t="str">
        <f>[2]Sheet1!D600</f>
        <v>REMD BIOTHERAPEUTICS, INC.</v>
      </c>
      <c r="E514" s="1">
        <f>[2]Sheet1!E600</f>
        <v>0</v>
      </c>
      <c r="F514" s="1">
        <f>[2]Sheet1!F600</f>
        <v>0</v>
      </c>
      <c r="G514" s="1">
        <f>[2]Sheet1!G600</f>
        <v>0</v>
      </c>
      <c r="H514" s="1">
        <f>[2]Sheet1!H600</f>
        <v>224664</v>
      </c>
      <c r="I514" s="1">
        <f>[2]Sheet1!I600</f>
        <v>748101</v>
      </c>
    </row>
    <row r="515" spans="1:9" customFormat="1" x14ac:dyDescent="0.25">
      <c r="A515" s="2" t="s">
        <v>5</v>
      </c>
      <c r="B515" s="3">
        <v>26</v>
      </c>
      <c r="C515" s="4" t="str">
        <f>[2]Sheet1!C601</f>
        <v>NEWBURY PARK</v>
      </c>
      <c r="D515" s="4" t="str">
        <f>[2]Sheet1!D601</f>
        <v>SOCRATES BIOSCIENCES, INC.</v>
      </c>
      <c r="E515" s="1">
        <f>[2]Sheet1!E601</f>
        <v>0</v>
      </c>
      <c r="F515" s="1">
        <f>[2]Sheet1!F601</f>
        <v>0</v>
      </c>
      <c r="G515" s="1">
        <f>[2]Sheet1!G601</f>
        <v>0</v>
      </c>
      <c r="H515" s="1">
        <f>[2]Sheet1!H601</f>
        <v>224997</v>
      </c>
      <c r="I515" s="1">
        <f>[2]Sheet1!I601</f>
        <v>0</v>
      </c>
    </row>
    <row r="516" spans="1:9" customFormat="1" x14ac:dyDescent="0.25">
      <c r="A516" s="2" t="s">
        <v>5</v>
      </c>
      <c r="B516" s="3">
        <v>26</v>
      </c>
      <c r="C516" s="4" t="str">
        <f>[2]Sheet1!C602</f>
        <v>NEWBURY PARK</v>
      </c>
      <c r="D516" s="4" t="str">
        <f>[2]Sheet1!D602</f>
        <v>SYMBION RESEARCH INTERNATIONAL</v>
      </c>
      <c r="E516" s="1">
        <f>[2]Sheet1!E602</f>
        <v>100000</v>
      </c>
      <c r="F516" s="1">
        <f>[2]Sheet1!F602</f>
        <v>0</v>
      </c>
      <c r="G516" s="1">
        <f>[2]Sheet1!G602</f>
        <v>0</v>
      </c>
      <c r="H516" s="1">
        <f>[2]Sheet1!H602</f>
        <v>0</v>
      </c>
      <c r="I516" s="1">
        <f>[2]Sheet1!I602</f>
        <v>0</v>
      </c>
    </row>
    <row r="517" spans="1:9" customFormat="1" x14ac:dyDescent="0.25">
      <c r="A517" s="2" t="s">
        <v>5</v>
      </c>
      <c r="B517" s="3">
        <v>26</v>
      </c>
      <c r="C517" s="4" t="str">
        <f>[2]Sheet1!C603</f>
        <v>OXNARD</v>
      </c>
      <c r="D517" s="4" t="str">
        <f>[2]Sheet1!D603</f>
        <v>OAK THERAPEUTICS, INC.</v>
      </c>
      <c r="E517" s="1">
        <f>[2]Sheet1!E603</f>
        <v>0</v>
      </c>
      <c r="F517" s="1">
        <f>[2]Sheet1!F603</f>
        <v>0</v>
      </c>
      <c r="G517" s="1">
        <f>[2]Sheet1!G603</f>
        <v>0</v>
      </c>
      <c r="H517" s="1">
        <f>[2]Sheet1!H603</f>
        <v>220582</v>
      </c>
      <c r="I517" s="1">
        <f>[2]Sheet1!I603</f>
        <v>0</v>
      </c>
    </row>
    <row r="518" spans="1:9" customFormat="1" x14ac:dyDescent="0.25">
      <c r="A518" s="2" t="s">
        <v>5</v>
      </c>
      <c r="B518" s="3">
        <v>26</v>
      </c>
      <c r="C518" s="4" t="str">
        <f>[2]Sheet1!C604</f>
        <v>SANTA PAULA</v>
      </c>
      <c r="D518" s="4" t="str">
        <f>[2]Sheet1!D604</f>
        <v>SUNNY BIODISCOVERY, INC.</v>
      </c>
      <c r="E518" s="1">
        <f>[2]Sheet1!E604</f>
        <v>149451</v>
      </c>
      <c r="F518" s="1">
        <f>[2]Sheet1!F604</f>
        <v>0</v>
      </c>
      <c r="G518" s="1">
        <f>[2]Sheet1!G604</f>
        <v>0</v>
      </c>
      <c r="H518" s="1">
        <f>[2]Sheet1!H604</f>
        <v>0</v>
      </c>
      <c r="I518" s="1">
        <f>[2]Sheet1!I604</f>
        <v>0</v>
      </c>
    </row>
    <row r="519" spans="1:9" customFormat="1" x14ac:dyDescent="0.25">
      <c r="A519" s="2" t="s">
        <v>5</v>
      </c>
      <c r="B519" s="3">
        <v>26</v>
      </c>
      <c r="C519" s="4" t="str">
        <f>[2]Sheet1!C605</f>
        <v>THOUSAND OAKS</v>
      </c>
      <c r="D519" s="4" t="str">
        <f>[2]Sheet1!D605</f>
        <v>LIPOGENE COMPANY, INC.</v>
      </c>
      <c r="E519" s="1">
        <f>[2]Sheet1!E605</f>
        <v>0</v>
      </c>
      <c r="F519" s="1">
        <f>[2]Sheet1!F605</f>
        <v>0</v>
      </c>
      <c r="G519" s="1">
        <f>[2]Sheet1!G605</f>
        <v>0</v>
      </c>
      <c r="H519" s="1">
        <f>[2]Sheet1!H605</f>
        <v>499613</v>
      </c>
      <c r="I519" s="1">
        <f>[2]Sheet1!I605</f>
        <v>1108240</v>
      </c>
    </row>
    <row r="520" spans="1:9" customFormat="1" x14ac:dyDescent="0.25">
      <c r="A520" s="2" t="s">
        <v>5</v>
      </c>
      <c r="B520" s="3">
        <v>26</v>
      </c>
      <c r="C520" s="4" t="str">
        <f>[2]Sheet1!C606</f>
        <v>VENTURA</v>
      </c>
      <c r="D520" s="4" t="str">
        <f>[2]Sheet1!D606</f>
        <v>COASTAL MARINE BIOLABS</v>
      </c>
      <c r="E520" s="1">
        <f>[2]Sheet1!E606</f>
        <v>0</v>
      </c>
      <c r="F520" s="1">
        <f>[2]Sheet1!F606</f>
        <v>219964</v>
      </c>
      <c r="G520" s="1">
        <f>[2]Sheet1!G606</f>
        <v>211191</v>
      </c>
      <c r="H520" s="1">
        <f>[2]Sheet1!H606</f>
        <v>307964</v>
      </c>
      <c r="I520" s="1">
        <f>[2]Sheet1!I606</f>
        <v>205021</v>
      </c>
    </row>
    <row r="521" spans="1:9" customFormat="1" x14ac:dyDescent="0.25">
      <c r="A521" s="2" t="s">
        <v>5</v>
      </c>
      <c r="B521" s="3">
        <v>26</v>
      </c>
      <c r="C521" s="4" t="str">
        <f>[2]Sheet1!C607</f>
        <v>WESTLAKE VILLAGE</v>
      </c>
      <c r="D521" s="4" t="str">
        <f>[2]Sheet1!D607</f>
        <v>BIOSTRUXS, LLC</v>
      </c>
      <c r="E521" s="1">
        <f>[2]Sheet1!E607</f>
        <v>497155</v>
      </c>
      <c r="F521" s="1">
        <f>[2]Sheet1!F607</f>
        <v>497155</v>
      </c>
      <c r="G521" s="1">
        <f>[2]Sheet1!G607</f>
        <v>0</v>
      </c>
      <c r="H521" s="1">
        <f>[2]Sheet1!H607</f>
        <v>0</v>
      </c>
      <c r="I521" s="1">
        <f>[2]Sheet1!I607</f>
        <v>0</v>
      </c>
    </row>
    <row r="522" spans="1:9" customFormat="1" x14ac:dyDescent="0.25">
      <c r="A522" s="2" t="s">
        <v>5</v>
      </c>
      <c r="B522" s="3">
        <v>26</v>
      </c>
      <c r="C522" s="4" t="str">
        <f>[2]Sheet1!C608</f>
        <v>WESTLAKE VILLAGE</v>
      </c>
      <c r="D522" s="4" t="str">
        <f>[2]Sheet1!D608</f>
        <v>CYNVENIO BIOSYSTEMS, INC.</v>
      </c>
      <c r="E522" s="1">
        <f>[2]Sheet1!E608</f>
        <v>1701281</v>
      </c>
      <c r="F522" s="1">
        <f>[2]Sheet1!F608</f>
        <v>0</v>
      </c>
      <c r="G522" s="1">
        <f>[2]Sheet1!G608</f>
        <v>0</v>
      </c>
      <c r="H522" s="1">
        <f>[2]Sheet1!H608</f>
        <v>0</v>
      </c>
      <c r="I522" s="1">
        <f>[2]Sheet1!I608</f>
        <v>0</v>
      </c>
    </row>
    <row r="523" spans="1:9" customFormat="1" x14ac:dyDescent="0.25">
      <c r="A523" s="2" t="s">
        <v>5</v>
      </c>
      <c r="B523" s="3">
        <v>26</v>
      </c>
      <c r="C523" s="4" t="str">
        <f>[2]Sheet1!C609</f>
        <v>WESTLAKE VILLAGE</v>
      </c>
      <c r="D523" s="4" t="str">
        <f>[2]Sheet1!D609</f>
        <v>SELFA, INC.</v>
      </c>
      <c r="E523" s="1">
        <f>[2]Sheet1!E609</f>
        <v>0</v>
      </c>
      <c r="F523" s="1">
        <f>[2]Sheet1!F609</f>
        <v>212718</v>
      </c>
      <c r="G523" s="1">
        <f>[2]Sheet1!G609</f>
        <v>758101</v>
      </c>
      <c r="H523" s="1">
        <f>[2]Sheet1!H609</f>
        <v>729898</v>
      </c>
      <c r="I523" s="1">
        <f>[2]Sheet1!I609</f>
        <v>0</v>
      </c>
    </row>
    <row r="524" spans="1:9" s="5" customFormat="1" x14ac:dyDescent="0.25">
      <c r="A524" s="7" t="s">
        <v>5</v>
      </c>
      <c r="B524" s="8">
        <v>26</v>
      </c>
      <c r="C524" s="9" t="s">
        <v>3</v>
      </c>
      <c r="D524" s="9" t="s">
        <v>4</v>
      </c>
      <c r="E524" s="10">
        <f>[2]Sheet1!E610</f>
        <v>2447887</v>
      </c>
      <c r="F524" s="10">
        <f>[2]Sheet1!F610</f>
        <v>929837</v>
      </c>
      <c r="G524" s="10">
        <f>[2]Sheet1!G610</f>
        <v>969292</v>
      </c>
      <c r="H524" s="10">
        <f>[2]Sheet1!H610</f>
        <v>2207718</v>
      </c>
      <c r="I524" s="10">
        <f>[2]Sheet1!I610</f>
        <v>2061362</v>
      </c>
    </row>
    <row r="525" spans="1:9" customFormat="1" x14ac:dyDescent="0.25">
      <c r="A525" s="2" t="s">
        <v>5</v>
      </c>
      <c r="B525" s="3">
        <v>27</v>
      </c>
      <c r="C525" s="4" t="str">
        <f>[2]Sheet1!C611</f>
        <v>ALTADENA</v>
      </c>
      <c r="D525" s="4" t="str">
        <f>[2]Sheet1!D611</f>
        <v>RASOPATHIES NETWORK USA</v>
      </c>
      <c r="E525" s="1">
        <f>[2]Sheet1!E611</f>
        <v>0</v>
      </c>
      <c r="F525" s="1">
        <f>[2]Sheet1!F611</f>
        <v>0</v>
      </c>
      <c r="G525" s="1">
        <f>[2]Sheet1!G611</f>
        <v>33000</v>
      </c>
      <c r="H525" s="1">
        <f>[2]Sheet1!H611</f>
        <v>0</v>
      </c>
      <c r="I525" s="1">
        <f>[2]Sheet1!I611</f>
        <v>24000</v>
      </c>
    </row>
    <row r="526" spans="1:9" customFormat="1" x14ac:dyDescent="0.25">
      <c r="A526" s="2" t="s">
        <v>5</v>
      </c>
      <c r="B526" s="3">
        <v>27</v>
      </c>
      <c r="C526" s="4" t="str">
        <f>[2]Sheet1!C612</f>
        <v>AZUSA</v>
      </c>
      <c r="D526" s="4" t="str">
        <f>[2]Sheet1!D612</f>
        <v>AZUSA PACIFIC UNIVERSITY</v>
      </c>
      <c r="E526" s="1">
        <f>[2]Sheet1!E612</f>
        <v>206074</v>
      </c>
      <c r="F526" s="1">
        <f>[2]Sheet1!F612</f>
        <v>178416</v>
      </c>
      <c r="G526" s="1">
        <f>[2]Sheet1!G612</f>
        <v>0</v>
      </c>
      <c r="H526" s="1">
        <f>[2]Sheet1!H612</f>
        <v>0</v>
      </c>
      <c r="I526" s="1">
        <f>[2]Sheet1!I612</f>
        <v>0</v>
      </c>
    </row>
    <row r="527" spans="1:9" customFormat="1" x14ac:dyDescent="0.25">
      <c r="A527" s="2" t="s">
        <v>5</v>
      </c>
      <c r="B527" s="3">
        <v>27</v>
      </c>
      <c r="C527" s="4" t="str">
        <f>[2]Sheet1!C613</f>
        <v>AZUSA</v>
      </c>
      <c r="D527" s="4" t="str">
        <f>[2]Sheet1!D613</f>
        <v>SILVER LAKE RESEARCH CORPORATION</v>
      </c>
      <c r="E527" s="1">
        <f>[2]Sheet1!E613</f>
        <v>0</v>
      </c>
      <c r="F527" s="1">
        <f>[2]Sheet1!F613</f>
        <v>521510</v>
      </c>
      <c r="G527" s="1">
        <f>[2]Sheet1!G613</f>
        <v>744989</v>
      </c>
      <c r="H527" s="1">
        <f>[2]Sheet1!H613</f>
        <v>1714659</v>
      </c>
      <c r="I527" s="1">
        <f>[2]Sheet1!I613</f>
        <v>1489678</v>
      </c>
    </row>
    <row r="528" spans="1:9" customFormat="1" x14ac:dyDescent="0.25">
      <c r="A528" s="2" t="s">
        <v>5</v>
      </c>
      <c r="B528" s="3">
        <v>27</v>
      </c>
      <c r="C528" s="4" t="str">
        <f>[2]Sheet1!C614</f>
        <v>Altadena</v>
      </c>
      <c r="D528" s="4" t="str">
        <f>[2]Sheet1!D614</f>
        <v>BLUE MARBLE REHAB, INC.</v>
      </c>
      <c r="E528" s="1">
        <f>[2]Sheet1!E614</f>
        <v>192382</v>
      </c>
      <c r="F528" s="1">
        <f>[2]Sheet1!F614</f>
        <v>1221612</v>
      </c>
      <c r="G528" s="1">
        <f>[2]Sheet1!G614</f>
        <v>428245</v>
      </c>
      <c r="H528" s="1">
        <f>[2]Sheet1!H614</f>
        <v>224229</v>
      </c>
      <c r="I528" s="1">
        <f>[2]Sheet1!I614</f>
        <v>670125</v>
      </c>
    </row>
    <row r="529" spans="1:9" customFormat="1" x14ac:dyDescent="0.25">
      <c r="A529" s="2" t="s">
        <v>5</v>
      </c>
      <c r="B529" s="3">
        <v>27</v>
      </c>
      <c r="C529" s="4" t="str">
        <f>[2]Sheet1!C615</f>
        <v>CLAREMONT</v>
      </c>
      <c r="D529" s="4" t="str">
        <f>[2]Sheet1!D615</f>
        <v>CLAREMONT GRADUATE UNIVERSITY</v>
      </c>
      <c r="E529" s="1">
        <f>[2]Sheet1!E615</f>
        <v>3319740</v>
      </c>
      <c r="F529" s="1">
        <f>[2]Sheet1!F615</f>
        <v>3338068</v>
      </c>
      <c r="G529" s="1">
        <f>[2]Sheet1!G615</f>
        <v>2019759</v>
      </c>
      <c r="H529" s="1">
        <f>[2]Sheet1!H615</f>
        <v>1560475</v>
      </c>
      <c r="I529" s="1">
        <f>[2]Sheet1!I615</f>
        <v>1210483</v>
      </c>
    </row>
    <row r="530" spans="1:9" customFormat="1" x14ac:dyDescent="0.25">
      <c r="A530" s="2" t="s">
        <v>5</v>
      </c>
      <c r="B530" s="3">
        <v>27</v>
      </c>
      <c r="C530" s="4" t="str">
        <f>[2]Sheet1!C616</f>
        <v>CLAREMONT</v>
      </c>
      <c r="D530" s="4" t="str">
        <f>[2]Sheet1!D616</f>
        <v>CLAREMONT MC KENNA COLLEGE</v>
      </c>
      <c r="E530" s="1">
        <f>[2]Sheet1!E616</f>
        <v>0</v>
      </c>
      <c r="F530" s="1">
        <f>[2]Sheet1!F616</f>
        <v>0</v>
      </c>
      <c r="G530" s="1">
        <f>[2]Sheet1!G616</f>
        <v>0</v>
      </c>
      <c r="H530" s="1">
        <f>[2]Sheet1!H616</f>
        <v>0</v>
      </c>
      <c r="I530" s="1">
        <f>[2]Sheet1!I616</f>
        <v>412415</v>
      </c>
    </row>
    <row r="531" spans="1:9" customFormat="1" x14ac:dyDescent="0.25">
      <c r="A531" s="2" t="s">
        <v>5</v>
      </c>
      <c r="B531" s="3">
        <v>27</v>
      </c>
      <c r="C531" s="4" t="str">
        <f>[2]Sheet1!C617</f>
        <v>CLAREMONT</v>
      </c>
      <c r="D531" s="4" t="str">
        <f>[2]Sheet1!D617</f>
        <v>HARVEY MUDD COLLEGE</v>
      </c>
      <c r="E531" s="1">
        <f>[2]Sheet1!E617</f>
        <v>0</v>
      </c>
      <c r="F531" s="1">
        <f>[2]Sheet1!F617</f>
        <v>0</v>
      </c>
      <c r="G531" s="1">
        <f>[2]Sheet1!G617</f>
        <v>391528</v>
      </c>
      <c r="H531" s="1">
        <f>[2]Sheet1!H617</f>
        <v>0</v>
      </c>
      <c r="I531" s="1">
        <f>[2]Sheet1!I617</f>
        <v>0</v>
      </c>
    </row>
    <row r="532" spans="1:9" customFormat="1" x14ac:dyDescent="0.25">
      <c r="A532" s="2" t="s">
        <v>5</v>
      </c>
      <c r="B532" s="3">
        <v>27</v>
      </c>
      <c r="C532" s="4" t="str">
        <f>[2]Sheet1!C618</f>
        <v>CLAREMONT</v>
      </c>
      <c r="D532" s="4" t="str">
        <f>[2]Sheet1!D618</f>
        <v>KECK GRADUATE INST OF APPLIED LIFE SCIS</v>
      </c>
      <c r="E532" s="1">
        <f>[2]Sheet1!E618</f>
        <v>803134</v>
      </c>
      <c r="F532" s="1">
        <f>[2]Sheet1!F618</f>
        <v>607711</v>
      </c>
      <c r="G532" s="1">
        <f>[2]Sheet1!G618</f>
        <v>555804</v>
      </c>
      <c r="H532" s="1">
        <f>[2]Sheet1!H618</f>
        <v>541354</v>
      </c>
      <c r="I532" s="1">
        <f>[2]Sheet1!I618</f>
        <v>733825</v>
      </c>
    </row>
    <row r="533" spans="1:9" customFormat="1" x14ac:dyDescent="0.25">
      <c r="A533" s="2" t="s">
        <v>5</v>
      </c>
      <c r="B533" s="3">
        <v>27</v>
      </c>
      <c r="C533" s="4" t="str">
        <f>[2]Sheet1!C619</f>
        <v>CLAREMONT</v>
      </c>
      <c r="D533" s="4" t="str">
        <f>[2]Sheet1!D619</f>
        <v>POMONA COLLEGE</v>
      </c>
      <c r="E533" s="1">
        <f>[2]Sheet1!E619</f>
        <v>232017</v>
      </c>
      <c r="F533" s="1">
        <f>[2]Sheet1!F619</f>
        <v>643709</v>
      </c>
      <c r="G533" s="1">
        <f>[2]Sheet1!G619</f>
        <v>0</v>
      </c>
      <c r="H533" s="1">
        <f>[2]Sheet1!H619</f>
        <v>0</v>
      </c>
      <c r="I533" s="1">
        <f>[2]Sheet1!I619</f>
        <v>0</v>
      </c>
    </row>
    <row r="534" spans="1:9" customFormat="1" x14ac:dyDescent="0.25">
      <c r="A534" s="2" t="s">
        <v>5</v>
      </c>
      <c r="B534" s="3">
        <v>27</v>
      </c>
      <c r="C534" s="4" t="str">
        <f>[2]Sheet1!C620</f>
        <v>CLAREMONT</v>
      </c>
      <c r="D534" s="4" t="str">
        <f>[2]Sheet1!D620</f>
        <v>SYNEDGEN, INC.</v>
      </c>
      <c r="E534" s="1">
        <f>[2]Sheet1!E620</f>
        <v>149901</v>
      </c>
      <c r="F534" s="1">
        <f>[2]Sheet1!F620</f>
        <v>196707</v>
      </c>
      <c r="G534" s="1">
        <f>[2]Sheet1!G620</f>
        <v>146412</v>
      </c>
      <c r="H534" s="1">
        <f>[2]Sheet1!H620</f>
        <v>224412</v>
      </c>
      <c r="I534" s="1">
        <f>[2]Sheet1!I620</f>
        <v>0</v>
      </c>
    </row>
    <row r="535" spans="1:9" customFormat="1" x14ac:dyDescent="0.25">
      <c r="A535" s="2" t="s">
        <v>5</v>
      </c>
      <c r="B535" s="3">
        <v>27</v>
      </c>
      <c r="C535" s="4" t="str">
        <f>[2]Sheet1!C621</f>
        <v>LA VERNE</v>
      </c>
      <c r="D535" s="4" t="str">
        <f>[2]Sheet1!D621</f>
        <v>HUMURINE TECHNOLOGIES, INC.</v>
      </c>
      <c r="E535" s="1">
        <f>[2]Sheet1!E621</f>
        <v>0</v>
      </c>
      <c r="F535" s="1">
        <f>[2]Sheet1!F621</f>
        <v>0</v>
      </c>
      <c r="G535" s="1">
        <f>[2]Sheet1!G621</f>
        <v>0</v>
      </c>
      <c r="H535" s="1">
        <f>[2]Sheet1!H621</f>
        <v>300000</v>
      </c>
      <c r="I535" s="1">
        <f>[2]Sheet1!I621</f>
        <v>0</v>
      </c>
    </row>
    <row r="536" spans="1:9" customFormat="1" x14ac:dyDescent="0.25">
      <c r="A536" s="2" t="s">
        <v>5</v>
      </c>
      <c r="B536" s="3">
        <v>27</v>
      </c>
      <c r="C536" s="4" t="str">
        <f>[2]Sheet1!C622</f>
        <v>PASADENA</v>
      </c>
      <c r="D536" s="4" t="str">
        <f>[2]Sheet1!D622</f>
        <v>AURITEC PHARMACEUTICALS, INC.</v>
      </c>
      <c r="E536" s="1">
        <f>[2]Sheet1!E622</f>
        <v>2089688</v>
      </c>
      <c r="F536" s="1">
        <f>[2]Sheet1!F622</f>
        <v>628279</v>
      </c>
      <c r="G536" s="1">
        <f>[2]Sheet1!G622</f>
        <v>1001454</v>
      </c>
      <c r="H536" s="1">
        <f>[2]Sheet1!H622</f>
        <v>2589591</v>
      </c>
      <c r="I536" s="1">
        <f>[2]Sheet1!I622</f>
        <v>991145</v>
      </c>
    </row>
    <row r="537" spans="1:9" customFormat="1" x14ac:dyDescent="0.25">
      <c r="A537" s="2" t="s">
        <v>5</v>
      </c>
      <c r="B537" s="3">
        <v>27</v>
      </c>
      <c r="C537" s="4" t="str">
        <f>[2]Sheet1!C623</f>
        <v>PASADENA</v>
      </c>
      <c r="D537" s="4" t="str">
        <f>[2]Sheet1!D623</f>
        <v>BCN BIOSCIENCES, LLC</v>
      </c>
      <c r="E537" s="1">
        <f>[2]Sheet1!E623</f>
        <v>0</v>
      </c>
      <c r="F537" s="1">
        <f>[2]Sheet1!F623</f>
        <v>209208</v>
      </c>
      <c r="G537" s="1">
        <f>[2]Sheet1!G623</f>
        <v>1997849</v>
      </c>
      <c r="H537" s="1">
        <f>[2]Sheet1!H623</f>
        <v>2309176</v>
      </c>
      <c r="I537" s="1">
        <f>[2]Sheet1!I623</f>
        <v>1828001</v>
      </c>
    </row>
    <row r="538" spans="1:9" customFormat="1" x14ac:dyDescent="0.25">
      <c r="A538" s="2" t="s">
        <v>5</v>
      </c>
      <c r="B538" s="3">
        <v>27</v>
      </c>
      <c r="C538" s="4" t="str">
        <f>[2]Sheet1!C624</f>
        <v>PASADENA</v>
      </c>
      <c r="D538" s="4" t="str">
        <f>[2]Sheet1!D624</f>
        <v>BRAIN RECOVERY PROJECT</v>
      </c>
      <c r="E538" s="1">
        <f>[2]Sheet1!E624</f>
        <v>0</v>
      </c>
      <c r="F538" s="1">
        <f>[2]Sheet1!F624</f>
        <v>25000</v>
      </c>
      <c r="G538" s="1">
        <f>[2]Sheet1!G624</f>
        <v>0</v>
      </c>
      <c r="H538" s="1">
        <f>[2]Sheet1!H624</f>
        <v>0</v>
      </c>
      <c r="I538" s="1">
        <f>[2]Sheet1!I624</f>
        <v>0</v>
      </c>
    </row>
    <row r="539" spans="1:9" customFormat="1" x14ac:dyDescent="0.25">
      <c r="A539" s="2" t="s">
        <v>5</v>
      </c>
      <c r="B539" s="3">
        <v>27</v>
      </c>
      <c r="C539" s="4" t="str">
        <f>[2]Sheet1!C625</f>
        <v>PASADENA</v>
      </c>
      <c r="D539" s="4" t="str">
        <f>[2]Sheet1!D625</f>
        <v>CALIFORNIA INSTITUTE OF TECHNOLOGY</v>
      </c>
      <c r="E539" s="1">
        <f>[2]Sheet1!E625</f>
        <v>59559501</v>
      </c>
      <c r="F539" s="1">
        <f>[2]Sheet1!F625</f>
        <v>63082330</v>
      </c>
      <c r="G539" s="1">
        <f>[2]Sheet1!G625</f>
        <v>55341082</v>
      </c>
      <c r="H539" s="1">
        <f>[2]Sheet1!H625</f>
        <v>63095448</v>
      </c>
      <c r="I539" s="1">
        <f>[2]Sheet1!I625</f>
        <v>63585097</v>
      </c>
    </row>
    <row r="540" spans="1:9" customFormat="1" x14ac:dyDescent="0.25">
      <c r="A540" s="2" t="s">
        <v>5</v>
      </c>
      <c r="B540" s="3">
        <v>27</v>
      </c>
      <c r="C540" s="4" t="str">
        <f>[2]Sheet1!C626</f>
        <v>PASADENA</v>
      </c>
      <c r="D540" s="4" t="str">
        <f>[2]Sheet1!D626</f>
        <v>DETON CORPORATION</v>
      </c>
      <c r="E540" s="1">
        <f>[2]Sheet1!E626</f>
        <v>296721</v>
      </c>
      <c r="F540" s="1">
        <f>[2]Sheet1!F626</f>
        <v>0</v>
      </c>
      <c r="G540" s="1">
        <f>[2]Sheet1!G626</f>
        <v>0</v>
      </c>
      <c r="H540" s="1">
        <f>[2]Sheet1!H626</f>
        <v>224981</v>
      </c>
      <c r="I540" s="1">
        <f>[2]Sheet1!I626</f>
        <v>224999</v>
      </c>
    </row>
    <row r="541" spans="1:9" customFormat="1" x14ac:dyDescent="0.25">
      <c r="A541" s="2" t="s">
        <v>5</v>
      </c>
      <c r="B541" s="3">
        <v>27</v>
      </c>
      <c r="C541" s="4" t="str">
        <f>[2]Sheet1!C627</f>
        <v>PASADENA</v>
      </c>
      <c r="D541" s="4" t="str">
        <f>[2]Sheet1!D627</f>
        <v>EPICENTER SOFTWARE</v>
      </c>
      <c r="E541" s="1">
        <f>[2]Sheet1!E627</f>
        <v>433513</v>
      </c>
      <c r="F541" s="1">
        <f>[2]Sheet1!F627</f>
        <v>0</v>
      </c>
      <c r="G541" s="1">
        <f>[2]Sheet1!G627</f>
        <v>0</v>
      </c>
      <c r="H541" s="1">
        <f>[2]Sheet1!H627</f>
        <v>0</v>
      </c>
      <c r="I541" s="1">
        <f>[2]Sheet1!I627</f>
        <v>0</v>
      </c>
    </row>
    <row r="542" spans="1:9" customFormat="1" x14ac:dyDescent="0.25">
      <c r="A542" s="2" t="s">
        <v>5</v>
      </c>
      <c r="B542" s="3">
        <v>27</v>
      </c>
      <c r="C542" s="4" t="str">
        <f>[2]Sheet1!C628</f>
        <v>PASADENA</v>
      </c>
      <c r="D542" s="4" t="str">
        <f>[2]Sheet1!D628</f>
        <v>EVORX TECHNOLOGIES, INC.</v>
      </c>
      <c r="E542" s="1">
        <f>[2]Sheet1!E628</f>
        <v>249748</v>
      </c>
      <c r="F542" s="1">
        <f>[2]Sheet1!F628</f>
        <v>0</v>
      </c>
      <c r="G542" s="1">
        <f>[2]Sheet1!G628</f>
        <v>299990</v>
      </c>
      <c r="H542" s="1">
        <f>[2]Sheet1!H628</f>
        <v>855568</v>
      </c>
      <c r="I542" s="1">
        <f>[2]Sheet1!I628</f>
        <v>1144342</v>
      </c>
    </row>
    <row r="543" spans="1:9" customFormat="1" x14ac:dyDescent="0.25">
      <c r="A543" s="2" t="s">
        <v>5</v>
      </c>
      <c r="B543" s="3">
        <v>27</v>
      </c>
      <c r="C543" s="4" t="str">
        <f>[2]Sheet1!C629</f>
        <v>PASADENA</v>
      </c>
      <c r="D543" s="4" t="str">
        <f>[2]Sheet1!D629</f>
        <v>EYEMEDIX, INC.</v>
      </c>
      <c r="E543" s="1">
        <f>[2]Sheet1!E629</f>
        <v>0</v>
      </c>
      <c r="F543" s="1">
        <f>[2]Sheet1!F629</f>
        <v>0</v>
      </c>
      <c r="G543" s="1">
        <f>[2]Sheet1!G629</f>
        <v>180751</v>
      </c>
      <c r="H543" s="1">
        <f>[2]Sheet1!H629</f>
        <v>0</v>
      </c>
      <c r="I543" s="1">
        <f>[2]Sheet1!I629</f>
        <v>0</v>
      </c>
    </row>
    <row r="544" spans="1:9" customFormat="1" x14ac:dyDescent="0.25">
      <c r="A544" s="2" t="s">
        <v>5</v>
      </c>
      <c r="B544" s="3">
        <v>27</v>
      </c>
      <c r="C544" s="4" t="str">
        <f>[2]Sheet1!C630</f>
        <v>PASADENA</v>
      </c>
      <c r="D544" s="4" t="str">
        <f>[2]Sheet1!D630</f>
        <v>FLUID SYNCHRONY, LLC</v>
      </c>
      <c r="E544" s="1">
        <f>[2]Sheet1!E630</f>
        <v>0</v>
      </c>
      <c r="F544" s="1">
        <f>[2]Sheet1!F630</f>
        <v>349997</v>
      </c>
      <c r="G544" s="1">
        <f>[2]Sheet1!G630</f>
        <v>677756</v>
      </c>
      <c r="H544" s="1">
        <f>[2]Sheet1!H630</f>
        <v>367759</v>
      </c>
      <c r="I544" s="1">
        <f>[2]Sheet1!I630</f>
        <v>0</v>
      </c>
    </row>
    <row r="545" spans="1:9" customFormat="1" x14ac:dyDescent="0.25">
      <c r="A545" s="2" t="s">
        <v>5</v>
      </c>
      <c r="B545" s="3">
        <v>27</v>
      </c>
      <c r="C545" s="4" t="str">
        <f>[2]Sheet1!C631</f>
        <v>PASADENA</v>
      </c>
      <c r="D545" s="4" t="str">
        <f>[2]Sheet1!D631</f>
        <v>HUNTINGTON MEDICAL RESEARCH INSTITUTES</v>
      </c>
      <c r="E545" s="1">
        <f>[2]Sheet1!E631</f>
        <v>5899398</v>
      </c>
      <c r="F545" s="1">
        <f>[2]Sheet1!F631</f>
        <v>5761176</v>
      </c>
      <c r="G545" s="1">
        <f>[2]Sheet1!G631</f>
        <v>12675312</v>
      </c>
      <c r="H545" s="1">
        <f>[2]Sheet1!H631</f>
        <v>10089144</v>
      </c>
      <c r="I545" s="1">
        <f>[2]Sheet1!I631</f>
        <v>2661018</v>
      </c>
    </row>
    <row r="546" spans="1:9" customFormat="1" x14ac:dyDescent="0.25">
      <c r="A546" s="2" t="s">
        <v>5</v>
      </c>
      <c r="B546" s="3">
        <v>27</v>
      </c>
      <c r="C546" s="4" t="str">
        <f>[2]Sheet1!C632</f>
        <v>PASADENA</v>
      </c>
      <c r="D546" s="4" t="str">
        <f>[2]Sheet1!D632</f>
        <v>MATERIA, INC.</v>
      </c>
      <c r="E546" s="1">
        <f>[2]Sheet1!E632</f>
        <v>543953</v>
      </c>
      <c r="F546" s="1">
        <f>[2]Sheet1!F632</f>
        <v>150000</v>
      </c>
      <c r="G546" s="1">
        <f>[2]Sheet1!G632</f>
        <v>494726</v>
      </c>
      <c r="H546" s="1">
        <f>[2]Sheet1!H632</f>
        <v>538106</v>
      </c>
      <c r="I546" s="1">
        <f>[2]Sheet1!I632</f>
        <v>53631</v>
      </c>
    </row>
    <row r="547" spans="1:9" customFormat="1" x14ac:dyDescent="0.25">
      <c r="A547" s="2" t="s">
        <v>5</v>
      </c>
      <c r="B547" s="3">
        <v>27</v>
      </c>
      <c r="C547" s="4" t="str">
        <f>[2]Sheet1!C633</f>
        <v>PASADENA</v>
      </c>
      <c r="D547" s="4" t="str">
        <f>[2]Sheet1!D633</f>
        <v>NEUMEDICINES, INC.</v>
      </c>
      <c r="E547" s="1">
        <f>[2]Sheet1!E633</f>
        <v>0</v>
      </c>
      <c r="F547" s="1">
        <f>[2]Sheet1!F633</f>
        <v>0</v>
      </c>
      <c r="G547" s="1">
        <f>[2]Sheet1!G633</f>
        <v>1088333</v>
      </c>
      <c r="H547" s="1">
        <f>[2]Sheet1!H633</f>
        <v>417175</v>
      </c>
      <c r="I547" s="1">
        <f>[2]Sheet1!I633</f>
        <v>0</v>
      </c>
    </row>
    <row r="548" spans="1:9" customFormat="1" x14ac:dyDescent="0.25">
      <c r="A548" s="2" t="s">
        <v>5</v>
      </c>
      <c r="B548" s="3">
        <v>27</v>
      </c>
      <c r="C548" s="4" t="str">
        <f>[2]Sheet1!C634</f>
        <v>PASADENA</v>
      </c>
      <c r="D548" s="4" t="str">
        <f>[2]Sheet1!D634</f>
        <v>O-RAY PHARMA, INC.</v>
      </c>
      <c r="E548" s="1">
        <f>[2]Sheet1!E634</f>
        <v>0</v>
      </c>
      <c r="F548" s="1">
        <f>[2]Sheet1!F634</f>
        <v>998424</v>
      </c>
      <c r="G548" s="1">
        <f>[2]Sheet1!G634</f>
        <v>660269</v>
      </c>
      <c r="H548" s="1">
        <f>[2]Sheet1!H634</f>
        <v>634501</v>
      </c>
      <c r="I548" s="1">
        <f>[2]Sheet1!I634</f>
        <v>567267</v>
      </c>
    </row>
    <row r="549" spans="1:9" customFormat="1" x14ac:dyDescent="0.25">
      <c r="A549" s="2" t="s">
        <v>5</v>
      </c>
      <c r="B549" s="3">
        <v>27</v>
      </c>
      <c r="C549" s="4" t="str">
        <f>[2]Sheet1!C635</f>
        <v>PASADENA</v>
      </c>
      <c r="D549" s="4" t="str">
        <f>[2]Sheet1!D635</f>
        <v>OPHIDION, INC.</v>
      </c>
      <c r="E549" s="1">
        <f>[2]Sheet1!E635</f>
        <v>0</v>
      </c>
      <c r="F549" s="1">
        <f>[2]Sheet1!F635</f>
        <v>0</v>
      </c>
      <c r="G549" s="1">
        <f>[2]Sheet1!G635</f>
        <v>386184</v>
      </c>
      <c r="H549" s="1">
        <f>[2]Sheet1!H635</f>
        <v>407007</v>
      </c>
      <c r="I549" s="1">
        <f>[2]Sheet1!I635</f>
        <v>0</v>
      </c>
    </row>
    <row r="550" spans="1:9" customFormat="1" x14ac:dyDescent="0.25">
      <c r="A550" s="2" t="s">
        <v>5</v>
      </c>
      <c r="B550" s="3">
        <v>27</v>
      </c>
      <c r="C550" s="4" t="str">
        <f>[2]Sheet1!C636</f>
        <v>PASADENA</v>
      </c>
      <c r="D550" s="4" t="str">
        <f>[2]Sheet1!D636</f>
        <v>PLATINUM GROUP COATINGS, LLC</v>
      </c>
      <c r="E550" s="1">
        <f>[2]Sheet1!E636</f>
        <v>0</v>
      </c>
      <c r="F550" s="1">
        <f>[2]Sheet1!F636</f>
        <v>189218</v>
      </c>
      <c r="G550" s="1">
        <f>[2]Sheet1!G636</f>
        <v>667184</v>
      </c>
      <c r="H550" s="1">
        <f>[2]Sheet1!H636</f>
        <v>610889</v>
      </c>
      <c r="I550" s="1">
        <f>[2]Sheet1!I636</f>
        <v>725814</v>
      </c>
    </row>
    <row r="551" spans="1:9" customFormat="1" x14ac:dyDescent="0.25">
      <c r="A551" s="2" t="s">
        <v>5</v>
      </c>
      <c r="B551" s="3">
        <v>27</v>
      </c>
      <c r="C551" s="4" t="str">
        <f>[2]Sheet1!C637</f>
        <v>PASADENA</v>
      </c>
      <c r="D551" s="4" t="str">
        <f>[2]Sheet1!D637</f>
        <v>PROTABIT, LLC</v>
      </c>
      <c r="E551" s="1">
        <f>[2]Sheet1!E637</f>
        <v>0</v>
      </c>
      <c r="F551" s="1">
        <f>[2]Sheet1!F637</f>
        <v>0</v>
      </c>
      <c r="G551" s="1">
        <f>[2]Sheet1!G637</f>
        <v>150000</v>
      </c>
      <c r="H551" s="1">
        <f>[2]Sheet1!H637</f>
        <v>869021</v>
      </c>
      <c r="I551" s="1">
        <f>[2]Sheet1!I637</f>
        <v>1271042</v>
      </c>
    </row>
    <row r="552" spans="1:9" customFormat="1" x14ac:dyDescent="0.25">
      <c r="A552" s="2" t="s">
        <v>5</v>
      </c>
      <c r="B552" s="3">
        <v>27</v>
      </c>
      <c r="C552" s="4" t="str">
        <f>[2]Sheet1!C638</f>
        <v>PASADENA</v>
      </c>
      <c r="D552" s="4" t="str">
        <f>[2]Sheet1!D638</f>
        <v>PROTERIS BIOTECH, INC.</v>
      </c>
      <c r="E552" s="1">
        <f>[2]Sheet1!E638</f>
        <v>0</v>
      </c>
      <c r="F552" s="1">
        <f>[2]Sheet1!F638</f>
        <v>0</v>
      </c>
      <c r="G552" s="1">
        <f>[2]Sheet1!G638</f>
        <v>0</v>
      </c>
      <c r="H552" s="1">
        <f>[2]Sheet1!H638</f>
        <v>199860</v>
      </c>
      <c r="I552" s="1">
        <f>[2]Sheet1!I638</f>
        <v>80000</v>
      </c>
    </row>
    <row r="553" spans="1:9" customFormat="1" x14ac:dyDescent="0.25">
      <c r="A553" s="2" t="s">
        <v>5</v>
      </c>
      <c r="B553" s="3">
        <v>27</v>
      </c>
      <c r="C553" s="4" t="str">
        <f>[2]Sheet1!C639</f>
        <v>PASADENA</v>
      </c>
      <c r="D553" s="4" t="str">
        <f>[2]Sheet1!D639</f>
        <v>SUMO BIOSCIENCES, LLC</v>
      </c>
      <c r="E553" s="1">
        <f>[2]Sheet1!E639</f>
        <v>0</v>
      </c>
      <c r="F553" s="1">
        <f>[2]Sheet1!F639</f>
        <v>224999</v>
      </c>
      <c r="G553" s="1">
        <f>[2]Sheet1!G639</f>
        <v>788879</v>
      </c>
      <c r="H553" s="1">
        <f>[2]Sheet1!H639</f>
        <v>1208769</v>
      </c>
      <c r="I553" s="1">
        <f>[2]Sheet1!I639</f>
        <v>0</v>
      </c>
    </row>
    <row r="554" spans="1:9" customFormat="1" x14ac:dyDescent="0.25">
      <c r="A554" s="2" t="s">
        <v>5</v>
      </c>
      <c r="B554" s="3">
        <v>27</v>
      </c>
      <c r="C554" s="4" t="str">
        <f>[2]Sheet1!C640</f>
        <v>PASADENA</v>
      </c>
      <c r="D554" s="4" t="str">
        <f>[2]Sheet1!D640</f>
        <v>VIOMEDIX, LLC</v>
      </c>
      <c r="E554" s="1">
        <f>[2]Sheet1!E640</f>
        <v>0</v>
      </c>
      <c r="F554" s="1">
        <f>[2]Sheet1!F640</f>
        <v>0</v>
      </c>
      <c r="G554" s="1">
        <f>[2]Sheet1!G640</f>
        <v>0</v>
      </c>
      <c r="H554" s="1">
        <f>[2]Sheet1!H640</f>
        <v>0</v>
      </c>
      <c r="I554" s="1">
        <f>[2]Sheet1!I640</f>
        <v>279906</v>
      </c>
    </row>
    <row r="555" spans="1:9" customFormat="1" x14ac:dyDescent="0.25">
      <c r="A555" s="2" t="s">
        <v>5</v>
      </c>
      <c r="B555" s="3">
        <v>27</v>
      </c>
      <c r="C555" s="4" t="str">
        <f>[2]Sheet1!C641</f>
        <v>SOUTH PASADENA</v>
      </c>
      <c r="D555" s="4" t="str">
        <f>[2]Sheet1!D641</f>
        <v>SYNTOUCH, LLC</v>
      </c>
      <c r="E555" s="1">
        <f>[2]Sheet1!E641</f>
        <v>0</v>
      </c>
      <c r="F555" s="1">
        <f>[2]Sheet1!F641</f>
        <v>224191</v>
      </c>
      <c r="G555" s="1">
        <f>[2]Sheet1!G641</f>
        <v>0</v>
      </c>
      <c r="H555" s="1">
        <f>[2]Sheet1!H641</f>
        <v>0</v>
      </c>
      <c r="I555" s="1">
        <f>[2]Sheet1!I641</f>
        <v>0</v>
      </c>
    </row>
    <row r="556" spans="1:9" customFormat="1" x14ac:dyDescent="0.25">
      <c r="A556" s="2" t="s">
        <v>5</v>
      </c>
      <c r="B556" s="3">
        <v>27</v>
      </c>
      <c r="C556" s="4" t="str">
        <f>[2]Sheet1!C642</f>
        <v>UPLAND</v>
      </c>
      <c r="D556" s="4" t="str">
        <f>[2]Sheet1!D642</f>
        <v>CLAREMONT BIOSOLUTIONS, LLC</v>
      </c>
      <c r="E556" s="1">
        <f>[2]Sheet1!E642</f>
        <v>1000000</v>
      </c>
      <c r="F556" s="1">
        <f>[2]Sheet1!F642</f>
        <v>1349366</v>
      </c>
      <c r="G556" s="1">
        <f>[2]Sheet1!G642</f>
        <v>342143</v>
      </c>
      <c r="H556" s="1">
        <f>[2]Sheet1!H642</f>
        <v>0</v>
      </c>
      <c r="I556" s="1">
        <f>[2]Sheet1!I642</f>
        <v>0</v>
      </c>
    </row>
    <row r="557" spans="1:9" s="5" customFormat="1" x14ac:dyDescent="0.25">
      <c r="A557" s="7" t="s">
        <v>5</v>
      </c>
      <c r="B557" s="8">
        <v>27</v>
      </c>
      <c r="C557" s="9" t="s">
        <v>3</v>
      </c>
      <c r="D557" s="9" t="s">
        <v>4</v>
      </c>
      <c r="E557" s="10">
        <f>[2]Sheet1!E643</f>
        <v>74975770</v>
      </c>
      <c r="F557" s="10">
        <f>[2]Sheet1!F643</f>
        <v>79899921</v>
      </c>
      <c r="G557" s="10">
        <f>[2]Sheet1!G643</f>
        <v>81071649</v>
      </c>
      <c r="H557" s="10">
        <f>[2]Sheet1!H643</f>
        <v>88982124</v>
      </c>
      <c r="I557" s="10">
        <f>[2]Sheet1!I643</f>
        <v>77952788</v>
      </c>
    </row>
    <row r="558" spans="1:9" customFormat="1" x14ac:dyDescent="0.25">
      <c r="A558" s="2" t="s">
        <v>5</v>
      </c>
      <c r="B558" s="3">
        <v>28</v>
      </c>
      <c r="C558" s="4" t="str">
        <f>[2]Sheet1!C644</f>
        <v>LOS ANGELES</v>
      </c>
      <c r="D558" s="4" t="str">
        <f>[2]Sheet1!D644</f>
        <v>CEDARS-SINAI MEDICAL CENTER</v>
      </c>
      <c r="E558" s="1">
        <f>[2]Sheet1!E644</f>
        <v>27956249</v>
      </c>
      <c r="F558" s="1">
        <f>[2]Sheet1!F644</f>
        <v>34423826</v>
      </c>
      <c r="G558" s="1">
        <f>[2]Sheet1!G644</f>
        <v>41464366</v>
      </c>
      <c r="H558" s="1">
        <f>[2]Sheet1!H644</f>
        <v>47454095</v>
      </c>
      <c r="I558" s="1">
        <f>[2]Sheet1!I644</f>
        <v>55740921</v>
      </c>
    </row>
    <row r="559" spans="1:9" customFormat="1" x14ac:dyDescent="0.25">
      <c r="A559" s="2" t="s">
        <v>5</v>
      </c>
      <c r="B559" s="3">
        <v>28</v>
      </c>
      <c r="C559" s="4" t="str">
        <f>[2]Sheet1!C645</f>
        <v>LOS ANGELES</v>
      </c>
      <c r="D559" s="4" t="str">
        <f>[2]Sheet1!D645</f>
        <v>CHILDREN'S HOSPITAL OF LOS ANGELES</v>
      </c>
      <c r="E559" s="1">
        <f>[2]Sheet1!E645</f>
        <v>17149123</v>
      </c>
      <c r="F559" s="1">
        <f>[2]Sheet1!F645</f>
        <v>22880063</v>
      </c>
      <c r="G559" s="1">
        <f>[2]Sheet1!G645</f>
        <v>22263973</v>
      </c>
      <c r="H559" s="1">
        <f>[2]Sheet1!H645</f>
        <v>20236544</v>
      </c>
      <c r="I559" s="1">
        <f>[2]Sheet1!I645</f>
        <v>21868818</v>
      </c>
    </row>
    <row r="560" spans="1:9" customFormat="1" x14ac:dyDescent="0.25">
      <c r="A560" s="2" t="s">
        <v>5</v>
      </c>
      <c r="B560" s="3">
        <v>28</v>
      </c>
      <c r="C560" s="4" t="str">
        <f>[2]Sheet1!C646</f>
        <v>LOS ANGELES</v>
      </c>
      <c r="D560" s="4" t="str">
        <f>[2]Sheet1!D646</f>
        <v>EYE-PREDICT, LLC</v>
      </c>
      <c r="E560" s="1">
        <f>[2]Sheet1!E646</f>
        <v>0</v>
      </c>
      <c r="F560" s="1">
        <f>[2]Sheet1!F646</f>
        <v>0</v>
      </c>
      <c r="G560" s="1">
        <f>[2]Sheet1!G646</f>
        <v>0</v>
      </c>
      <c r="H560" s="1">
        <f>[2]Sheet1!H646</f>
        <v>349999</v>
      </c>
      <c r="I560" s="1">
        <f>[2]Sheet1!I646</f>
        <v>349999</v>
      </c>
    </row>
    <row r="561" spans="1:9" customFormat="1" x14ac:dyDescent="0.25">
      <c r="A561" s="2" t="s">
        <v>5</v>
      </c>
      <c r="B561" s="3">
        <v>28</v>
      </c>
      <c r="C561" s="4" t="str">
        <f>[2]Sheet1!C647</f>
        <v>LOS ANGELES</v>
      </c>
      <c r="D561" s="4" t="str">
        <f>[2]Sheet1!D647</f>
        <v>VIDATAK, LLC</v>
      </c>
      <c r="E561" s="1">
        <f>[2]Sheet1!E647</f>
        <v>181490</v>
      </c>
      <c r="F561" s="1">
        <f>[2]Sheet1!F647</f>
        <v>0</v>
      </c>
      <c r="G561" s="1">
        <f>[2]Sheet1!G647</f>
        <v>579646</v>
      </c>
      <c r="H561" s="1">
        <f>[2]Sheet1!H647</f>
        <v>521101</v>
      </c>
      <c r="I561" s="1">
        <f>[2]Sheet1!I647</f>
        <v>0</v>
      </c>
    </row>
    <row r="562" spans="1:9" customFormat="1" x14ac:dyDescent="0.25">
      <c r="A562" s="2" t="s">
        <v>5</v>
      </c>
      <c r="B562" s="3">
        <v>28</v>
      </c>
      <c r="C562" s="4" t="str">
        <f>[2]Sheet1!C648</f>
        <v>MONTROSE</v>
      </c>
      <c r="D562" s="4" t="str">
        <f>[2]Sheet1!D648</f>
        <v>HILLHURST BIOPHARMACEUTICALS, INC.</v>
      </c>
      <c r="E562" s="1">
        <f>[2]Sheet1!E648</f>
        <v>0</v>
      </c>
      <c r="F562" s="1">
        <f>[2]Sheet1!F648</f>
        <v>0</v>
      </c>
      <c r="G562" s="1">
        <f>[2]Sheet1!G648</f>
        <v>475519</v>
      </c>
      <c r="H562" s="1">
        <f>[2]Sheet1!H648</f>
        <v>1344696</v>
      </c>
      <c r="I562" s="1">
        <f>[2]Sheet1!I648</f>
        <v>676584</v>
      </c>
    </row>
    <row r="563" spans="1:9" customFormat="1" x14ac:dyDescent="0.25">
      <c r="A563" s="2" t="s">
        <v>5</v>
      </c>
      <c r="B563" s="3">
        <v>28</v>
      </c>
      <c r="C563" s="4" t="str">
        <f>[2]Sheet1!C649</f>
        <v>SYLMAR</v>
      </c>
      <c r="D563" s="4" t="str">
        <f>[2]Sheet1!D649</f>
        <v>OLIVE VIEW-UCLA EDUCATION AND RES INST</v>
      </c>
      <c r="E563" s="1">
        <f>[2]Sheet1!E649</f>
        <v>674561</v>
      </c>
      <c r="F563" s="1">
        <f>[2]Sheet1!F649</f>
        <v>210807</v>
      </c>
      <c r="G563" s="1">
        <f>[2]Sheet1!G649</f>
        <v>122300</v>
      </c>
      <c r="H563" s="1">
        <f>[2]Sheet1!H649</f>
        <v>0</v>
      </c>
      <c r="I563" s="1">
        <f>[2]Sheet1!I649</f>
        <v>0</v>
      </c>
    </row>
    <row r="564" spans="1:9" s="5" customFormat="1" x14ac:dyDescent="0.25">
      <c r="A564" s="7" t="s">
        <v>5</v>
      </c>
      <c r="B564" s="8">
        <v>28</v>
      </c>
      <c r="C564" s="9" t="s">
        <v>3</v>
      </c>
      <c r="D564" s="9" t="s">
        <v>4</v>
      </c>
      <c r="E564" s="10">
        <f>[2]Sheet1!E650</f>
        <v>45961423</v>
      </c>
      <c r="F564" s="10">
        <f>[2]Sheet1!F650</f>
        <v>57514696</v>
      </c>
      <c r="G564" s="10">
        <f>[2]Sheet1!G650</f>
        <v>64905804</v>
      </c>
      <c r="H564" s="10">
        <f>[2]Sheet1!H650</f>
        <v>69906435</v>
      </c>
      <c r="I564" s="10">
        <f>[2]Sheet1!I650</f>
        <v>78636322</v>
      </c>
    </row>
    <row r="565" spans="1:9" customFormat="1" x14ac:dyDescent="0.25">
      <c r="A565" s="2" t="s">
        <v>5</v>
      </c>
      <c r="B565" s="3">
        <v>29</v>
      </c>
      <c r="C565" s="4" t="s">
        <v>73</v>
      </c>
      <c r="D565" s="4" t="s">
        <v>74</v>
      </c>
      <c r="E565" s="1">
        <f>[2]Sheet1!$E$651</f>
        <v>1497091</v>
      </c>
      <c r="F565" s="1">
        <f>[2]Sheet1!F651</f>
        <v>1080102</v>
      </c>
      <c r="G565" s="1">
        <f>[2]Sheet1!G651</f>
        <v>1195594</v>
      </c>
      <c r="H565" s="1">
        <f>[2]Sheet1!H651</f>
        <v>1436766</v>
      </c>
      <c r="I565" s="1">
        <f>[2]Sheet1!I651</f>
        <v>1473004</v>
      </c>
    </row>
    <row r="566" spans="1:9" s="5" customFormat="1" x14ac:dyDescent="0.25">
      <c r="A566" s="7" t="s">
        <v>5</v>
      </c>
      <c r="B566" s="8">
        <v>29</v>
      </c>
      <c r="C566" s="9" t="s">
        <v>3</v>
      </c>
      <c r="D566" s="9" t="s">
        <v>4</v>
      </c>
      <c r="E566" s="10">
        <f>[2]Sheet1!$E$651</f>
        <v>1497091</v>
      </c>
      <c r="F566" s="10">
        <f>[2]Sheet1!F652</f>
        <v>1080102</v>
      </c>
      <c r="G566" s="10">
        <f>[2]Sheet1!G652</f>
        <v>1195594</v>
      </c>
      <c r="H566" s="10">
        <f>[2]Sheet1!H652</f>
        <v>1436766</v>
      </c>
      <c r="I566" s="10">
        <f>[2]Sheet1!I652</f>
        <v>1473004</v>
      </c>
    </row>
    <row r="567" spans="1:9" customFormat="1" x14ac:dyDescent="0.25">
      <c r="A567" s="2" t="s">
        <v>5</v>
      </c>
      <c r="B567" s="3">
        <v>30</v>
      </c>
      <c r="C567" s="4" t="str">
        <f>[2]Sheet1!C653</f>
        <v>CALABASAS</v>
      </c>
      <c r="D567" s="4" t="str">
        <f>[2]Sheet1!D653</f>
        <v>HURA IMAGING, LLC</v>
      </c>
      <c r="E567" s="1">
        <f>[2]Sheet1!E653</f>
        <v>0</v>
      </c>
      <c r="F567" s="1">
        <f>[2]Sheet1!F653</f>
        <v>0</v>
      </c>
      <c r="G567" s="1">
        <f>[2]Sheet1!G653</f>
        <v>0</v>
      </c>
      <c r="H567" s="1">
        <f>[2]Sheet1!H653</f>
        <v>0</v>
      </c>
      <c r="I567" s="1">
        <f>[2]Sheet1!I653</f>
        <v>265898</v>
      </c>
    </row>
    <row r="568" spans="1:9" customFormat="1" x14ac:dyDescent="0.25">
      <c r="A568" s="2" t="s">
        <v>5</v>
      </c>
      <c r="B568" s="3">
        <v>30</v>
      </c>
      <c r="C568" s="4" t="str">
        <f>[2]Sheet1!C654</f>
        <v>ENCINO</v>
      </c>
      <c r="D568" s="4" t="str">
        <f>[2]Sheet1!D654</f>
        <v>DR. SUSAN LOVE RESEARCH FOUNDATION</v>
      </c>
      <c r="E568" s="1">
        <f>[2]Sheet1!E654</f>
        <v>0</v>
      </c>
      <c r="F568" s="1">
        <f>[2]Sheet1!F654</f>
        <v>480855</v>
      </c>
      <c r="G568" s="1">
        <f>[2]Sheet1!G654</f>
        <v>481160</v>
      </c>
      <c r="H568" s="1">
        <f>[2]Sheet1!H654</f>
        <v>1000000</v>
      </c>
      <c r="I568" s="1">
        <f>[2]Sheet1!I654</f>
        <v>1000000</v>
      </c>
    </row>
    <row r="569" spans="1:9" customFormat="1" x14ac:dyDescent="0.25">
      <c r="A569" s="2" t="s">
        <v>5</v>
      </c>
      <c r="B569" s="3">
        <v>30</v>
      </c>
      <c r="C569" s="4" t="str">
        <f>[2]Sheet1!C655</f>
        <v>ENCINO</v>
      </c>
      <c r="D569" s="4" t="str">
        <f>[2]Sheet1!D655</f>
        <v>NATIONAL CENTER OF SECURITY/PROTECTION</v>
      </c>
      <c r="E569" s="1">
        <f>[2]Sheet1!E655</f>
        <v>0</v>
      </c>
      <c r="F569" s="1">
        <f>[2]Sheet1!F655</f>
        <v>6000</v>
      </c>
      <c r="G569" s="1">
        <f>[2]Sheet1!G655</f>
        <v>0</v>
      </c>
      <c r="H569" s="1">
        <f>[2]Sheet1!H655</f>
        <v>0</v>
      </c>
      <c r="I569" s="1">
        <f>[2]Sheet1!I655</f>
        <v>0</v>
      </c>
    </row>
    <row r="570" spans="1:9" customFormat="1" x14ac:dyDescent="0.25">
      <c r="A570" s="2" t="s">
        <v>5</v>
      </c>
      <c r="B570" s="3">
        <v>30</v>
      </c>
      <c r="C570" s="4" t="str">
        <f>[2]Sheet1!C656</f>
        <v>ENCINO</v>
      </c>
      <c r="D570" s="4" t="str">
        <f>[2]Sheet1!D656</f>
        <v>PAGANINI BIOPHARMA, INC.</v>
      </c>
      <c r="E570" s="1">
        <f>[2]Sheet1!E656</f>
        <v>0</v>
      </c>
      <c r="F570" s="1">
        <f>[2]Sheet1!F656</f>
        <v>224997</v>
      </c>
      <c r="G570" s="1">
        <f>[2]Sheet1!G656</f>
        <v>0</v>
      </c>
      <c r="H570" s="1">
        <f>[2]Sheet1!H656</f>
        <v>0</v>
      </c>
      <c r="I570" s="1">
        <f>[2]Sheet1!I656</f>
        <v>0</v>
      </c>
    </row>
    <row r="571" spans="1:9" customFormat="1" x14ac:dyDescent="0.25">
      <c r="A571" s="2" t="s">
        <v>5</v>
      </c>
      <c r="B571" s="3">
        <v>30</v>
      </c>
      <c r="C571" s="4" t="str">
        <f>[2]Sheet1!C657</f>
        <v>NORTHRIDGE</v>
      </c>
      <c r="D571" s="4" t="str">
        <f>[2]Sheet1!D657</f>
        <v>CALIFORNIA STATE UNIVERSITY NORTHRIDGE</v>
      </c>
      <c r="E571" s="1">
        <f>[2]Sheet1!E657</f>
        <v>4243269</v>
      </c>
      <c r="F571" s="1">
        <f>[2]Sheet1!F657</f>
        <v>4969464</v>
      </c>
      <c r="G571" s="1">
        <f>[2]Sheet1!G657</f>
        <v>6663409</v>
      </c>
      <c r="H571" s="1">
        <f>[2]Sheet1!H657</f>
        <v>7070358</v>
      </c>
      <c r="I571" s="1">
        <f>[2]Sheet1!I657</f>
        <v>8000745</v>
      </c>
    </row>
    <row r="572" spans="1:9" customFormat="1" x14ac:dyDescent="0.25">
      <c r="A572" s="2" t="s">
        <v>5</v>
      </c>
      <c r="B572" s="3">
        <v>30</v>
      </c>
      <c r="C572" s="4" t="str">
        <f>[2]Sheet1!C658</f>
        <v>NORTHRIDGE</v>
      </c>
      <c r="D572" s="4" t="str">
        <f>[2]Sheet1!D658</f>
        <v>DXRAY, INC.</v>
      </c>
      <c r="E572" s="1">
        <f>[2]Sheet1!E658</f>
        <v>0</v>
      </c>
      <c r="F572" s="1">
        <f>[2]Sheet1!F658</f>
        <v>225000</v>
      </c>
      <c r="G572" s="1">
        <f>[2]Sheet1!G658</f>
        <v>680133</v>
      </c>
      <c r="H572" s="1">
        <f>[2]Sheet1!H658</f>
        <v>816615</v>
      </c>
      <c r="I572" s="1">
        <f>[2]Sheet1!I658</f>
        <v>0</v>
      </c>
    </row>
    <row r="573" spans="1:9" customFormat="1" x14ac:dyDescent="0.25">
      <c r="A573" s="2" t="s">
        <v>5</v>
      </c>
      <c r="B573" s="3">
        <v>30</v>
      </c>
      <c r="C573" s="4" t="str">
        <f>[2]Sheet1!C659</f>
        <v>SHERMAN OAKS</v>
      </c>
      <c r="D573" s="4" t="str">
        <f>[2]Sheet1!D659</f>
        <v>LIBREDE, INC.</v>
      </c>
      <c r="E573" s="1">
        <f>[2]Sheet1!E659</f>
        <v>1131144</v>
      </c>
      <c r="F573" s="1">
        <f>[2]Sheet1!F659</f>
        <v>752231</v>
      </c>
      <c r="G573" s="1">
        <f>[2]Sheet1!G659</f>
        <v>224637</v>
      </c>
      <c r="H573" s="1">
        <f>[2]Sheet1!H659</f>
        <v>446294</v>
      </c>
      <c r="I573" s="1">
        <f>[2]Sheet1!I659</f>
        <v>0</v>
      </c>
    </row>
    <row r="574" spans="1:9" customFormat="1" x14ac:dyDescent="0.25">
      <c r="A574" s="2" t="s">
        <v>5</v>
      </c>
      <c r="B574" s="3">
        <v>30</v>
      </c>
      <c r="C574" s="4" t="str">
        <f>[2]Sheet1!C660</f>
        <v>SHERMAN OAKS</v>
      </c>
      <c r="D574" s="4" t="str">
        <f>[2]Sheet1!D660</f>
        <v>SPECTRAL MOLECULAR IMAGING, INC.</v>
      </c>
      <c r="E574" s="1">
        <f>[2]Sheet1!E660</f>
        <v>0</v>
      </c>
      <c r="F574" s="1">
        <f>[2]Sheet1!F660</f>
        <v>209944</v>
      </c>
      <c r="G574" s="1">
        <f>[2]Sheet1!G660</f>
        <v>689076</v>
      </c>
      <c r="H574" s="1">
        <f>[2]Sheet1!H660</f>
        <v>671810</v>
      </c>
      <c r="I574" s="1">
        <f>[2]Sheet1!I660</f>
        <v>0</v>
      </c>
    </row>
    <row r="575" spans="1:9" customFormat="1" x14ac:dyDescent="0.25">
      <c r="A575" s="2" t="s">
        <v>5</v>
      </c>
      <c r="B575" s="3">
        <v>30</v>
      </c>
      <c r="C575" s="4" t="str">
        <f>[2]Sheet1!C661</f>
        <v>TOLUCA LAKE</v>
      </c>
      <c r="D575" s="4" t="str">
        <f>[2]Sheet1!D661</f>
        <v>PARENTS AGAINST CANCER</v>
      </c>
      <c r="E575" s="1">
        <f>[2]Sheet1!E661</f>
        <v>124005</v>
      </c>
      <c r="F575" s="1">
        <f>[2]Sheet1!F661</f>
        <v>0</v>
      </c>
      <c r="G575" s="1">
        <f>[2]Sheet1!G661</f>
        <v>0</v>
      </c>
      <c r="H575" s="1">
        <f>[2]Sheet1!H661</f>
        <v>0</v>
      </c>
      <c r="I575" s="1">
        <f>[2]Sheet1!I661</f>
        <v>0</v>
      </c>
    </row>
    <row r="576" spans="1:9" customFormat="1" x14ac:dyDescent="0.25">
      <c r="A576" s="2" t="s">
        <v>5</v>
      </c>
      <c r="B576" s="3">
        <v>30</v>
      </c>
      <c r="C576" s="4" t="str">
        <f>[2]Sheet1!C662</f>
        <v>WOODLAND HILLS</v>
      </c>
      <c r="D576" s="4" t="str">
        <f>[2]Sheet1!D662</f>
        <v>ENTROGEN, INC.</v>
      </c>
      <c r="E576" s="1">
        <f>[2]Sheet1!E662</f>
        <v>145080</v>
      </c>
      <c r="F576" s="1">
        <f>[2]Sheet1!F662</f>
        <v>0</v>
      </c>
      <c r="G576" s="1">
        <f>[2]Sheet1!G662</f>
        <v>0</v>
      </c>
      <c r="H576" s="1">
        <f>[2]Sheet1!H662</f>
        <v>0</v>
      </c>
      <c r="I576" s="1">
        <f>[2]Sheet1!I662</f>
        <v>0</v>
      </c>
    </row>
    <row r="577" spans="1:9" customFormat="1" x14ac:dyDescent="0.25">
      <c r="A577" s="2" t="s">
        <v>5</v>
      </c>
      <c r="B577" s="3">
        <v>30</v>
      </c>
      <c r="C577" s="4" t="str">
        <f>[2]Sheet1!C663</f>
        <v>WOODLAND HILLS</v>
      </c>
      <c r="D577" s="4" t="str">
        <f>[2]Sheet1!D663</f>
        <v>EYENUK, INC.</v>
      </c>
      <c r="E577" s="1">
        <f>[2]Sheet1!E663</f>
        <v>199467</v>
      </c>
      <c r="F577" s="1">
        <f>[2]Sheet1!F663</f>
        <v>1102374</v>
      </c>
      <c r="G577" s="1">
        <f>[2]Sheet1!G663</f>
        <v>1117830</v>
      </c>
      <c r="H577" s="1">
        <f>[2]Sheet1!H663</f>
        <v>1967401</v>
      </c>
      <c r="I577" s="1">
        <f>[2]Sheet1!I663</f>
        <v>1012754</v>
      </c>
    </row>
    <row r="578" spans="1:9" customFormat="1" x14ac:dyDescent="0.25">
      <c r="A578" s="2" t="s">
        <v>5</v>
      </c>
      <c r="B578" s="3">
        <v>30</v>
      </c>
      <c r="C578" s="4" t="str">
        <f>[2]Sheet1!C664</f>
        <v>WOODLAND HILLS</v>
      </c>
      <c r="D578" s="4" t="str">
        <f>[2]Sheet1!D664</f>
        <v>FORSYTHE TECHNOLOGIES WORLDWIDE, INC.</v>
      </c>
      <c r="E578" s="1">
        <f>[2]Sheet1!E664</f>
        <v>0</v>
      </c>
      <c r="F578" s="1">
        <f>[2]Sheet1!F664</f>
        <v>966681</v>
      </c>
      <c r="G578" s="1">
        <f>[2]Sheet1!G664</f>
        <v>284781</v>
      </c>
      <c r="H578" s="1">
        <f>[2]Sheet1!H664</f>
        <v>0</v>
      </c>
      <c r="I578" s="1">
        <f>[2]Sheet1!I664</f>
        <v>0</v>
      </c>
    </row>
    <row r="579" spans="1:9" s="5" customFormat="1" x14ac:dyDescent="0.25">
      <c r="A579" s="7" t="s">
        <v>5</v>
      </c>
      <c r="B579" s="8">
        <v>30</v>
      </c>
      <c r="C579" s="9" t="s">
        <v>3</v>
      </c>
      <c r="D579" s="9" t="s">
        <v>4</v>
      </c>
      <c r="E579" s="10">
        <f>[2]Sheet1!E665</f>
        <v>5842965</v>
      </c>
      <c r="F579" s="10">
        <f>[2]Sheet1!F665</f>
        <v>8937546</v>
      </c>
      <c r="G579" s="10">
        <f>[2]Sheet1!G665</f>
        <v>10141026</v>
      </c>
      <c r="H579" s="10">
        <f>[2]Sheet1!H665</f>
        <v>11972478</v>
      </c>
      <c r="I579" s="10">
        <f>[2]Sheet1!I665</f>
        <v>10279397</v>
      </c>
    </row>
    <row r="580" spans="1:9" customFormat="1" x14ac:dyDescent="0.25">
      <c r="A580" s="2" t="s">
        <v>5</v>
      </c>
      <c r="B580" s="3">
        <v>31</v>
      </c>
      <c r="C580" s="4" t="str">
        <f>[2]Sheet1!C666</f>
        <v>LOMA LINDA</v>
      </c>
      <c r="D580" s="4" t="str">
        <f>[2]Sheet1!D666</f>
        <v>ELF ZONE, INC.</v>
      </c>
      <c r="E580" s="1">
        <f>[2]Sheet1!E666</f>
        <v>0</v>
      </c>
      <c r="F580" s="1">
        <f>[2]Sheet1!F666</f>
        <v>0</v>
      </c>
      <c r="G580" s="1">
        <f>[2]Sheet1!G666</f>
        <v>0</v>
      </c>
      <c r="H580" s="1">
        <f>[2]Sheet1!H666</f>
        <v>0</v>
      </c>
      <c r="I580" s="1">
        <f>[2]Sheet1!I666</f>
        <v>299999</v>
      </c>
    </row>
    <row r="581" spans="1:9" customFormat="1" x14ac:dyDescent="0.25">
      <c r="A581" s="2" t="s">
        <v>5</v>
      </c>
      <c r="B581" s="3">
        <v>31</v>
      </c>
      <c r="C581" s="4" t="str">
        <f>[2]Sheet1!C667</f>
        <v>LOMA LINDA</v>
      </c>
      <c r="D581" s="4" t="str">
        <f>[2]Sheet1!D667</f>
        <v>ISPIN, INC.</v>
      </c>
      <c r="E581" s="1">
        <f>[2]Sheet1!E667</f>
        <v>0</v>
      </c>
      <c r="F581" s="1">
        <f>[2]Sheet1!F667</f>
        <v>0</v>
      </c>
      <c r="G581" s="1">
        <f>[2]Sheet1!G667</f>
        <v>0</v>
      </c>
      <c r="H581" s="1">
        <f>[2]Sheet1!H667</f>
        <v>0</v>
      </c>
      <c r="I581" s="1">
        <f>[2]Sheet1!I667</f>
        <v>191115</v>
      </c>
    </row>
    <row r="582" spans="1:9" customFormat="1" x14ac:dyDescent="0.25">
      <c r="A582" s="2" t="s">
        <v>5</v>
      </c>
      <c r="B582" s="3">
        <v>31</v>
      </c>
      <c r="C582" s="4" t="str">
        <f>[2]Sheet1!C668</f>
        <v>LOMA LINDA</v>
      </c>
      <c r="D582" s="4" t="str">
        <f>[2]Sheet1!D668</f>
        <v>LOMA LINDA UNIVERSITY</v>
      </c>
      <c r="E582" s="1">
        <f>[2]Sheet1!E668</f>
        <v>20530500</v>
      </c>
      <c r="F582" s="1">
        <f>[2]Sheet1!F668</f>
        <v>21755360</v>
      </c>
      <c r="G582" s="1">
        <f>[2]Sheet1!G668</f>
        <v>19912784</v>
      </c>
      <c r="H582" s="1">
        <f>[2]Sheet1!H668</f>
        <v>19107586</v>
      </c>
      <c r="I582" s="1">
        <f>[2]Sheet1!I668</f>
        <v>20255918</v>
      </c>
    </row>
    <row r="583" spans="1:9" customFormat="1" x14ac:dyDescent="0.25">
      <c r="A583" s="2" t="s">
        <v>5</v>
      </c>
      <c r="B583" s="3">
        <v>31</v>
      </c>
      <c r="C583" s="4" t="str">
        <f>[2]Sheet1!C669</f>
        <v>REDLANDS</v>
      </c>
      <c r="D583" s="4" t="str">
        <f>[2]Sheet1!D669</f>
        <v>LOMA LINDA VETERANS ASSN RESEARCH &amp; EDUC</v>
      </c>
      <c r="E583" s="1">
        <f>[2]Sheet1!E669</f>
        <v>1109610</v>
      </c>
      <c r="F583" s="1">
        <f>[2]Sheet1!F669</f>
        <v>1037961</v>
      </c>
      <c r="G583" s="1">
        <f>[2]Sheet1!G669</f>
        <v>741051</v>
      </c>
      <c r="H583" s="1">
        <f>[2]Sheet1!H669</f>
        <v>514215</v>
      </c>
      <c r="I583" s="1">
        <f>[2]Sheet1!I669</f>
        <v>322300</v>
      </c>
    </row>
    <row r="584" spans="1:9" s="5" customFormat="1" x14ac:dyDescent="0.25">
      <c r="A584" s="7" t="s">
        <v>5</v>
      </c>
      <c r="B584" s="8">
        <v>31</v>
      </c>
      <c r="C584" s="9" t="s">
        <v>3</v>
      </c>
      <c r="D584" s="9" t="s">
        <v>4</v>
      </c>
      <c r="E584" s="10">
        <f>[2]Sheet1!E670</f>
        <v>21640110</v>
      </c>
      <c r="F584" s="10">
        <f>[2]Sheet1!F670</f>
        <v>22793321</v>
      </c>
      <c r="G584" s="10">
        <f>[2]Sheet1!G670</f>
        <v>20653835</v>
      </c>
      <c r="H584" s="10">
        <f>[2]Sheet1!H670</f>
        <v>19621801</v>
      </c>
      <c r="I584" s="10">
        <f>[2]Sheet1!I670</f>
        <v>21069332</v>
      </c>
    </row>
    <row r="585" spans="1:9" customFormat="1" x14ac:dyDescent="0.25">
      <c r="A585" s="2" t="s">
        <v>5</v>
      </c>
      <c r="B585" s="3">
        <v>32</v>
      </c>
      <c r="C585" s="4" t="str">
        <f>[2]Sheet1!C671</f>
        <v>CITY OF INDUSTRY</v>
      </c>
      <c r="D585" s="4" t="str">
        <f>[2]Sheet1!D671</f>
        <v>PUBLIC HEALTH FOUNDATION ENTERPRISES</v>
      </c>
      <c r="E585" s="1">
        <f>[2]Sheet1!E671</f>
        <v>4945298</v>
      </c>
      <c r="F585" s="1">
        <f>[2]Sheet1!F671</f>
        <v>7593757</v>
      </c>
      <c r="G585" s="1">
        <f>[2]Sheet1!G671</f>
        <v>6280960</v>
      </c>
      <c r="H585" s="1">
        <f>[2]Sheet1!H671</f>
        <v>5240165</v>
      </c>
      <c r="I585" s="1">
        <f>[2]Sheet1!I671</f>
        <v>4246871</v>
      </c>
    </row>
    <row r="586" spans="1:9" customFormat="1" x14ac:dyDescent="0.25">
      <c r="A586" s="2" t="s">
        <v>5</v>
      </c>
      <c r="B586" s="3">
        <v>32</v>
      </c>
      <c r="C586" s="4" t="str">
        <f>[2]Sheet1!C672</f>
        <v>DUARTE</v>
      </c>
      <c r="D586" s="4" t="str">
        <f>[2]Sheet1!D672</f>
        <v>BECKMAN RESEARCH INSTITUTE/CITY OF HOPE</v>
      </c>
      <c r="E586" s="1">
        <f>[2]Sheet1!E672</f>
        <v>36942940</v>
      </c>
      <c r="F586" s="1">
        <f>[2]Sheet1!F672</f>
        <v>43670876</v>
      </c>
      <c r="G586" s="1">
        <f>[2]Sheet1!G672</f>
        <v>44016440</v>
      </c>
      <c r="H586" s="1">
        <f>[2]Sheet1!H672</f>
        <v>42050045</v>
      </c>
      <c r="I586" s="1">
        <f>[2]Sheet1!I672</f>
        <v>58739526</v>
      </c>
    </row>
    <row r="587" spans="1:9" customFormat="1" x14ac:dyDescent="0.25">
      <c r="A587" s="2" t="s">
        <v>5</v>
      </c>
      <c r="B587" s="3">
        <v>32</v>
      </c>
      <c r="C587" s="4" t="str">
        <f>[2]Sheet1!C673</f>
        <v>IRWINDALE</v>
      </c>
      <c r="D587" s="4" t="str">
        <f>[2]Sheet1!D673</f>
        <v>GENEFLUIDICS, INC.</v>
      </c>
      <c r="E587" s="1">
        <f>[2]Sheet1!E673</f>
        <v>989486</v>
      </c>
      <c r="F587" s="1">
        <f>[2]Sheet1!F673</f>
        <v>987161</v>
      </c>
      <c r="G587" s="1">
        <f>[2]Sheet1!G673</f>
        <v>1317669</v>
      </c>
      <c r="H587" s="1">
        <f>[2]Sheet1!H673</f>
        <v>2470625</v>
      </c>
      <c r="I587" s="1">
        <f>[2]Sheet1!I673</f>
        <v>2452094</v>
      </c>
    </row>
    <row r="588" spans="1:9" customFormat="1" x14ac:dyDescent="0.25">
      <c r="A588" s="2" t="s">
        <v>5</v>
      </c>
      <c r="B588" s="3">
        <v>32</v>
      </c>
      <c r="C588" s="4" t="str">
        <f>[2]Sheet1!C674</f>
        <v>MONROVIA</v>
      </c>
      <c r="D588" s="4" t="str">
        <f>[2]Sheet1!D674</f>
        <v>CHROMOLOGIC, LLC</v>
      </c>
      <c r="E588" s="1">
        <f>[2]Sheet1!E674</f>
        <v>0</v>
      </c>
      <c r="F588" s="1">
        <f>[2]Sheet1!F674</f>
        <v>299968</v>
      </c>
      <c r="G588" s="1">
        <f>[2]Sheet1!G674</f>
        <v>735577</v>
      </c>
      <c r="H588" s="1">
        <f>[2]Sheet1!H674</f>
        <v>830773</v>
      </c>
      <c r="I588" s="1">
        <f>[2]Sheet1!I674</f>
        <v>2895313</v>
      </c>
    </row>
    <row r="589" spans="1:9" customFormat="1" x14ac:dyDescent="0.25">
      <c r="A589" s="2" t="s">
        <v>5</v>
      </c>
      <c r="B589" s="3">
        <v>32</v>
      </c>
      <c r="C589" s="4" t="str">
        <f>[2]Sheet1!C675</f>
        <v>MONROVIA</v>
      </c>
      <c r="D589" s="4" t="str">
        <f>[2]Sheet1!D675</f>
        <v>KINETIQ, INC.</v>
      </c>
      <c r="E589" s="1">
        <f>[2]Sheet1!E675</f>
        <v>0</v>
      </c>
      <c r="F589" s="1">
        <f>[2]Sheet1!F675</f>
        <v>0</v>
      </c>
      <c r="G589" s="1">
        <f>[2]Sheet1!G675</f>
        <v>0</v>
      </c>
      <c r="H589" s="1">
        <f>[2]Sheet1!H675</f>
        <v>0</v>
      </c>
      <c r="I589" s="1">
        <f>[2]Sheet1!I675</f>
        <v>211668</v>
      </c>
    </row>
    <row r="590" spans="1:9" customFormat="1" x14ac:dyDescent="0.25">
      <c r="A590" s="2" t="s">
        <v>5</v>
      </c>
      <c r="B590" s="3">
        <v>32</v>
      </c>
      <c r="C590" s="4" t="str">
        <f>[2]Sheet1!C676</f>
        <v>MONROVIA</v>
      </c>
      <c r="D590" s="4" t="str">
        <f>[2]Sheet1!D676</f>
        <v>OAK CREST INSTITUTE OF SCIENCE</v>
      </c>
      <c r="E590" s="1">
        <f>[2]Sheet1!E676</f>
        <v>440979</v>
      </c>
      <c r="F590" s="1">
        <f>[2]Sheet1!F676</f>
        <v>3731466</v>
      </c>
      <c r="G590" s="1">
        <f>[2]Sheet1!G676</f>
        <v>4201008</v>
      </c>
      <c r="H590" s="1">
        <f>[2]Sheet1!H676</f>
        <v>5247575</v>
      </c>
      <c r="I590" s="1">
        <f>[2]Sheet1!I676</f>
        <v>4486748</v>
      </c>
    </row>
    <row r="591" spans="1:9" customFormat="1" x14ac:dyDescent="0.25">
      <c r="A591" s="2" t="s">
        <v>5</v>
      </c>
      <c r="B591" s="3">
        <v>32</v>
      </c>
      <c r="C591" s="4" t="str">
        <f>[2]Sheet1!C677</f>
        <v>Monrovia</v>
      </c>
      <c r="D591" s="4" t="str">
        <f>[2]Sheet1!D677</f>
        <v>ACURASTEM, INC.</v>
      </c>
      <c r="E591" s="1">
        <f>[2]Sheet1!E677</f>
        <v>0</v>
      </c>
      <c r="F591" s="1">
        <f>[2]Sheet1!F677</f>
        <v>0</v>
      </c>
      <c r="G591" s="1">
        <f>[2]Sheet1!G677</f>
        <v>0</v>
      </c>
      <c r="H591" s="1">
        <f>[2]Sheet1!H677</f>
        <v>0</v>
      </c>
      <c r="I591" s="1">
        <f>[2]Sheet1!I677</f>
        <v>224935</v>
      </c>
    </row>
    <row r="592" spans="1:9" s="5" customFormat="1" x14ac:dyDescent="0.25">
      <c r="A592" s="7" t="s">
        <v>5</v>
      </c>
      <c r="B592" s="8">
        <v>32</v>
      </c>
      <c r="C592" s="9" t="s">
        <v>3</v>
      </c>
      <c r="D592" s="9" t="s">
        <v>4</v>
      </c>
      <c r="E592" s="10">
        <f>[2]Sheet1!E678</f>
        <v>43318703</v>
      </c>
      <c r="F592" s="10">
        <f>[2]Sheet1!F678</f>
        <v>56283228</v>
      </c>
      <c r="G592" s="10">
        <f>[2]Sheet1!G678</f>
        <v>56551654</v>
      </c>
      <c r="H592" s="10">
        <f>[2]Sheet1!H678</f>
        <v>55839183</v>
      </c>
      <c r="I592" s="10">
        <f>[2]Sheet1!I678</f>
        <v>73257155</v>
      </c>
    </row>
    <row r="593" spans="1:9" customFormat="1" x14ac:dyDescent="0.25">
      <c r="A593" s="2" t="s">
        <v>5</v>
      </c>
      <c r="B593" s="3">
        <v>33</v>
      </c>
      <c r="C593" s="4" t="str">
        <f>[2]Sheet1!C679</f>
        <v>AGOURA HILLS</v>
      </c>
      <c r="D593" s="4" t="str">
        <f>[2]Sheet1!D679</f>
        <v>CYTOLUMINA TECHNOLOGIES CORPORATION, INC</v>
      </c>
      <c r="E593" s="1">
        <f>[2]Sheet1!E679</f>
        <v>200465</v>
      </c>
      <c r="F593" s="1">
        <f>[2]Sheet1!F679</f>
        <v>0</v>
      </c>
      <c r="G593" s="1">
        <f>[2]Sheet1!G679</f>
        <v>992352</v>
      </c>
      <c r="H593" s="1">
        <f>[2]Sheet1!H679</f>
        <v>992352</v>
      </c>
      <c r="I593" s="1">
        <f>[2]Sheet1!I679</f>
        <v>0</v>
      </c>
    </row>
    <row r="594" spans="1:9" customFormat="1" x14ac:dyDescent="0.25">
      <c r="A594" s="2" t="s">
        <v>5</v>
      </c>
      <c r="B594" s="3">
        <v>33</v>
      </c>
      <c r="C594" s="4" t="str">
        <f>[2]Sheet1!C680</f>
        <v>BEVERLY HILLS</v>
      </c>
      <c r="D594" s="4" t="str">
        <f>[2]Sheet1!D680</f>
        <v>AMYDIS DIAGNOSTICS, INC.</v>
      </c>
      <c r="E594" s="1">
        <f>[2]Sheet1!E680</f>
        <v>0</v>
      </c>
      <c r="F594" s="1">
        <f>[2]Sheet1!F680</f>
        <v>0</v>
      </c>
      <c r="G594" s="1">
        <f>[2]Sheet1!G680</f>
        <v>383810</v>
      </c>
      <c r="H594" s="1">
        <f>[2]Sheet1!H680</f>
        <v>1647908</v>
      </c>
      <c r="I594" s="1">
        <f>[2]Sheet1!I680</f>
        <v>745699</v>
      </c>
    </row>
    <row r="595" spans="1:9" customFormat="1" x14ac:dyDescent="0.25">
      <c r="A595" s="2" t="s">
        <v>5</v>
      </c>
      <c r="B595" s="3">
        <v>33</v>
      </c>
      <c r="C595" s="4" t="str">
        <f>[2]Sheet1!C681</f>
        <v>BEVERLY HILLS</v>
      </c>
      <c r="D595" s="4" t="str">
        <f>[2]Sheet1!D681</f>
        <v>BEHAVIORAL ASSESSMENT, INC.</v>
      </c>
      <c r="E595" s="1">
        <f>[2]Sheet1!E681</f>
        <v>0</v>
      </c>
      <c r="F595" s="1">
        <f>[2]Sheet1!F681</f>
        <v>0</v>
      </c>
      <c r="G595" s="1">
        <f>[2]Sheet1!G681</f>
        <v>211907</v>
      </c>
      <c r="H595" s="1">
        <f>[2]Sheet1!H681</f>
        <v>0</v>
      </c>
      <c r="I595" s="1">
        <f>[2]Sheet1!I681</f>
        <v>0</v>
      </c>
    </row>
    <row r="596" spans="1:9" customFormat="1" x14ac:dyDescent="0.25">
      <c r="A596" s="2" t="s">
        <v>5</v>
      </c>
      <c r="B596" s="3">
        <v>33</v>
      </c>
      <c r="C596" s="4" t="str">
        <f>[2]Sheet1!C682</f>
        <v>BEVERLY HILLS</v>
      </c>
      <c r="D596" s="4" t="str">
        <f>[2]Sheet1!D682</f>
        <v>CAPRICOR, INC.</v>
      </c>
      <c r="E596" s="1">
        <f>[2]Sheet1!E682</f>
        <v>999912</v>
      </c>
      <c r="F596" s="1">
        <f>[2]Sheet1!F682</f>
        <v>998765</v>
      </c>
      <c r="G596" s="1">
        <f>[2]Sheet1!G682</f>
        <v>880760</v>
      </c>
      <c r="H596" s="1">
        <f>[2]Sheet1!H682</f>
        <v>1683381</v>
      </c>
      <c r="I596" s="1">
        <f>[2]Sheet1!I682</f>
        <v>0</v>
      </c>
    </row>
    <row r="597" spans="1:9" customFormat="1" x14ac:dyDescent="0.25">
      <c r="A597" s="2" t="s">
        <v>5</v>
      </c>
      <c r="B597" s="3">
        <v>33</v>
      </c>
      <c r="C597" s="4" t="str">
        <f>[2]Sheet1!C683</f>
        <v>BEVERLY HILLS</v>
      </c>
      <c r="D597" s="4" t="str">
        <f>[2]Sheet1!D683</f>
        <v>SCARLESS LABORATORIES, INC.</v>
      </c>
      <c r="E597" s="1">
        <f>[2]Sheet1!E683</f>
        <v>199740</v>
      </c>
      <c r="F597" s="1">
        <f>[2]Sheet1!F683</f>
        <v>622130</v>
      </c>
      <c r="G597" s="1">
        <f>[2]Sheet1!G683</f>
        <v>1664281</v>
      </c>
      <c r="H597" s="1">
        <f>[2]Sheet1!H683</f>
        <v>2167969</v>
      </c>
      <c r="I597" s="1">
        <f>[2]Sheet1!I683</f>
        <v>1512425</v>
      </c>
    </row>
    <row r="598" spans="1:9" customFormat="1" x14ac:dyDescent="0.25">
      <c r="A598" s="2" t="s">
        <v>5</v>
      </c>
      <c r="B598" s="3">
        <v>33</v>
      </c>
      <c r="C598" s="4" t="str">
        <f>[2]Sheet1!C684</f>
        <v>CALABASAS</v>
      </c>
      <c r="D598" s="4" t="str">
        <f>[2]Sheet1!D684</f>
        <v>ARMAGEN TECHNOLOGIES, INC.</v>
      </c>
      <c r="E598" s="1">
        <f>[2]Sheet1!E684</f>
        <v>1454138</v>
      </c>
      <c r="F598" s="1">
        <f>[2]Sheet1!F684</f>
        <v>1325016</v>
      </c>
      <c r="G598" s="1">
        <f>[2]Sheet1!G684</f>
        <v>421005</v>
      </c>
      <c r="H598" s="1">
        <f>[2]Sheet1!H684</f>
        <v>612428</v>
      </c>
      <c r="I598" s="1">
        <f>[2]Sheet1!I684</f>
        <v>0</v>
      </c>
    </row>
    <row r="599" spans="1:9" customFormat="1" x14ac:dyDescent="0.25">
      <c r="A599" s="2" t="s">
        <v>5</v>
      </c>
      <c r="B599" s="3">
        <v>33</v>
      </c>
      <c r="C599" s="4" t="str">
        <f>[2]Sheet1!C685</f>
        <v>EL SEGUNDO</v>
      </c>
      <c r="D599" s="4" t="str">
        <f>[2]Sheet1!D685</f>
        <v>BIODISCOVERY, INC.</v>
      </c>
      <c r="E599" s="1">
        <f>[2]Sheet1!E685</f>
        <v>0</v>
      </c>
      <c r="F599" s="1">
        <f>[2]Sheet1!F685</f>
        <v>313618</v>
      </c>
      <c r="G599" s="1">
        <f>[2]Sheet1!G685</f>
        <v>0</v>
      </c>
      <c r="H599" s="1">
        <f>[2]Sheet1!H685</f>
        <v>0</v>
      </c>
      <c r="I599" s="1">
        <f>[2]Sheet1!I685</f>
        <v>0</v>
      </c>
    </row>
    <row r="600" spans="1:9" customFormat="1" x14ac:dyDescent="0.25">
      <c r="A600" s="2" t="s">
        <v>5</v>
      </c>
      <c r="B600" s="3">
        <v>33</v>
      </c>
      <c r="C600" s="4" t="str">
        <f>[2]Sheet1!C686</f>
        <v>EL SEGUNDO</v>
      </c>
      <c r="D600" s="4" t="str">
        <f>[2]Sheet1!D686</f>
        <v>INFERLINK CORPORATION</v>
      </c>
      <c r="E600" s="1">
        <f>[2]Sheet1!E686</f>
        <v>0</v>
      </c>
      <c r="F600" s="1">
        <f>[2]Sheet1!F686</f>
        <v>0</v>
      </c>
      <c r="G600" s="1">
        <f>[2]Sheet1!G686</f>
        <v>150000</v>
      </c>
      <c r="H600" s="1">
        <f>[2]Sheet1!H686</f>
        <v>0</v>
      </c>
      <c r="I600" s="1">
        <f>[2]Sheet1!I686</f>
        <v>0</v>
      </c>
    </row>
    <row r="601" spans="1:9" customFormat="1" x14ac:dyDescent="0.25">
      <c r="A601" s="2" t="s">
        <v>5</v>
      </c>
      <c r="B601" s="3">
        <v>33</v>
      </c>
      <c r="C601" s="4" t="str">
        <f>[2]Sheet1!C687</f>
        <v>LOS ANGELES</v>
      </c>
      <c r="D601" s="4" t="str">
        <f>[2]Sheet1!D687</f>
        <v>APPLIED INTEGRIN SCIENCES, INC.</v>
      </c>
      <c r="E601" s="1">
        <f>[2]Sheet1!E687</f>
        <v>458779</v>
      </c>
      <c r="F601" s="1">
        <f>[2]Sheet1!F687</f>
        <v>0</v>
      </c>
      <c r="G601" s="1">
        <f>[2]Sheet1!G687</f>
        <v>0</v>
      </c>
      <c r="H601" s="1">
        <f>[2]Sheet1!H687</f>
        <v>0</v>
      </c>
      <c r="I601" s="1">
        <f>[2]Sheet1!I687</f>
        <v>0</v>
      </c>
    </row>
    <row r="602" spans="1:9" customFormat="1" x14ac:dyDescent="0.25">
      <c r="A602" s="2" t="s">
        <v>5</v>
      </c>
      <c r="B602" s="3">
        <v>33</v>
      </c>
      <c r="C602" s="4" t="str">
        <f>[2]Sheet1!C688</f>
        <v>LOS ANGELES</v>
      </c>
      <c r="D602" s="4" t="str">
        <f>[2]Sheet1!D688</f>
        <v>BRENTWOOD BIOMEDICAL RESEARCH INSTITUTE</v>
      </c>
      <c r="E602" s="1">
        <f>[2]Sheet1!E688</f>
        <v>8114904</v>
      </c>
      <c r="F602" s="1">
        <f>[2]Sheet1!F688</f>
        <v>7122598</v>
      </c>
      <c r="G602" s="1">
        <f>[2]Sheet1!G688</f>
        <v>5420024</v>
      </c>
      <c r="H602" s="1">
        <f>[2]Sheet1!H688</f>
        <v>2121272</v>
      </c>
      <c r="I602" s="1">
        <f>[2]Sheet1!I688</f>
        <v>2193028</v>
      </c>
    </row>
    <row r="603" spans="1:9" customFormat="1" x14ac:dyDescent="0.25">
      <c r="A603" s="2" t="s">
        <v>5</v>
      </c>
      <c r="B603" s="3">
        <v>33</v>
      </c>
      <c r="C603" s="4" t="str">
        <f>[2]Sheet1!C689</f>
        <v>LOS ANGELES</v>
      </c>
      <c r="D603" s="4" t="str">
        <f>[2]Sheet1!D689</f>
        <v>BRUIN BIOMETRICS, LLC</v>
      </c>
      <c r="E603" s="1">
        <f>[2]Sheet1!E689</f>
        <v>0</v>
      </c>
      <c r="F603" s="1">
        <f>[2]Sheet1!F689</f>
        <v>0</v>
      </c>
      <c r="G603" s="1">
        <f>[2]Sheet1!G689</f>
        <v>149685</v>
      </c>
      <c r="H603" s="1">
        <f>[2]Sheet1!H689</f>
        <v>0</v>
      </c>
      <c r="I603" s="1">
        <f>[2]Sheet1!I689</f>
        <v>0</v>
      </c>
    </row>
    <row r="604" spans="1:9" customFormat="1" x14ac:dyDescent="0.25">
      <c r="A604" s="2" t="s">
        <v>5</v>
      </c>
      <c r="B604" s="3">
        <v>33</v>
      </c>
      <c r="C604" s="4" t="str">
        <f>[2]Sheet1!C690</f>
        <v>LOS ANGELES</v>
      </c>
      <c r="D604" s="4" t="str">
        <f>[2]Sheet1!D690</f>
        <v>HUNGRY HEART MEDIA, INC.</v>
      </c>
      <c r="E604" s="1">
        <f>[2]Sheet1!E690</f>
        <v>0</v>
      </c>
      <c r="F604" s="1">
        <f>[2]Sheet1!F690</f>
        <v>0</v>
      </c>
      <c r="G604" s="1">
        <f>[2]Sheet1!G690</f>
        <v>0</v>
      </c>
      <c r="H604" s="1">
        <f>[2]Sheet1!H690</f>
        <v>4681716</v>
      </c>
      <c r="I604" s="1">
        <f>[2]Sheet1!I690</f>
        <v>10029002</v>
      </c>
    </row>
    <row r="605" spans="1:9" customFormat="1" x14ac:dyDescent="0.25">
      <c r="A605" s="2" t="s">
        <v>5</v>
      </c>
      <c r="B605" s="3">
        <v>33</v>
      </c>
      <c r="C605" s="4" t="str">
        <f>[2]Sheet1!C691</f>
        <v>LOS ANGELES</v>
      </c>
      <c r="D605" s="4" t="str">
        <f>[2]Sheet1!D691</f>
        <v>LUCENDI, INC.</v>
      </c>
      <c r="E605" s="1">
        <f>[2]Sheet1!E691</f>
        <v>0</v>
      </c>
      <c r="F605" s="1">
        <f>[2]Sheet1!F691</f>
        <v>0</v>
      </c>
      <c r="G605" s="1">
        <f>[2]Sheet1!G691</f>
        <v>0</v>
      </c>
      <c r="H605" s="1">
        <f>[2]Sheet1!H691</f>
        <v>0</v>
      </c>
      <c r="I605" s="1">
        <f>[2]Sheet1!I691</f>
        <v>224831</v>
      </c>
    </row>
    <row r="606" spans="1:9" customFormat="1" x14ac:dyDescent="0.25">
      <c r="A606" s="2" t="s">
        <v>5</v>
      </c>
      <c r="B606" s="3">
        <v>33</v>
      </c>
      <c r="C606" s="4" t="str">
        <f>[2]Sheet1!C692</f>
        <v>LOS ANGELES</v>
      </c>
      <c r="D606" s="4" t="str">
        <f>[2]Sheet1!D692</f>
        <v>MAX BIOPHARMA, INC.</v>
      </c>
      <c r="E606" s="1">
        <f>[2]Sheet1!E692</f>
        <v>147188</v>
      </c>
      <c r="F606" s="1">
        <f>[2]Sheet1!F692</f>
        <v>149342</v>
      </c>
      <c r="G606" s="1">
        <f>[2]Sheet1!G692</f>
        <v>0</v>
      </c>
      <c r="H606" s="1">
        <f>[2]Sheet1!H692</f>
        <v>947606</v>
      </c>
      <c r="I606" s="1">
        <f>[2]Sheet1!I692</f>
        <v>950311</v>
      </c>
    </row>
    <row r="607" spans="1:9" customFormat="1" x14ac:dyDescent="0.25">
      <c r="A607" s="2" t="s">
        <v>5</v>
      </c>
      <c r="B607" s="3">
        <v>33</v>
      </c>
      <c r="C607" s="4" t="str">
        <f>[2]Sheet1!C693</f>
        <v>LOS ANGELES</v>
      </c>
      <c r="D607" s="4" t="str">
        <f>[2]Sheet1!D693</f>
        <v>NEUROENABLING TECHNOLOGIES, INC.</v>
      </c>
      <c r="E607" s="1">
        <f>[2]Sheet1!E693</f>
        <v>552618</v>
      </c>
      <c r="F607" s="1">
        <f>[2]Sheet1!F693</f>
        <v>346207</v>
      </c>
      <c r="G607" s="1">
        <f>[2]Sheet1!G693</f>
        <v>0</v>
      </c>
      <c r="H607" s="1">
        <f>[2]Sheet1!H693</f>
        <v>0</v>
      </c>
      <c r="I607" s="1">
        <f>[2]Sheet1!I693</f>
        <v>0</v>
      </c>
    </row>
    <row r="608" spans="1:9" customFormat="1" x14ac:dyDescent="0.25">
      <c r="A608" s="2" t="s">
        <v>5</v>
      </c>
      <c r="B608" s="3">
        <v>33</v>
      </c>
      <c r="C608" s="4" t="str">
        <f>[2]Sheet1!C694</f>
        <v>LOS ANGELES</v>
      </c>
      <c r="D608" s="4" t="str">
        <f>[2]Sheet1!D694</f>
        <v>NEUROSIGMA, INC.</v>
      </c>
      <c r="E608" s="1">
        <f>[2]Sheet1!E694</f>
        <v>644748</v>
      </c>
      <c r="F608" s="1">
        <f>[2]Sheet1!F694</f>
        <v>313545</v>
      </c>
      <c r="G608" s="1">
        <f>[2]Sheet1!G694</f>
        <v>1052780</v>
      </c>
      <c r="H608" s="1">
        <f>[2]Sheet1!H694</f>
        <v>1072694</v>
      </c>
      <c r="I608" s="1">
        <f>[2]Sheet1!I694</f>
        <v>899775</v>
      </c>
    </row>
    <row r="609" spans="1:9" customFormat="1" x14ac:dyDescent="0.25">
      <c r="A609" s="2" t="s">
        <v>5</v>
      </c>
      <c r="B609" s="3">
        <v>33</v>
      </c>
      <c r="C609" s="4" t="str">
        <f>[2]Sheet1!C695</f>
        <v>LOS ANGELES</v>
      </c>
      <c r="D609" s="4" t="str">
        <f>[2]Sheet1!D695</f>
        <v>UNIVERSITY OF CALIFORNIA LOS ANGELES</v>
      </c>
      <c r="E609" s="1">
        <f>[2]Sheet1!E695</f>
        <v>341039145</v>
      </c>
      <c r="F609" s="1">
        <f>[2]Sheet1!F695</f>
        <v>369738774</v>
      </c>
      <c r="G609" s="1">
        <f>[2]Sheet1!G695</f>
        <v>370970903</v>
      </c>
      <c r="H609" s="1">
        <f>[2]Sheet1!H695</f>
        <v>381065731</v>
      </c>
      <c r="I609" s="1">
        <f>[2]Sheet1!I695</f>
        <v>401246794</v>
      </c>
    </row>
    <row r="610" spans="1:9" customFormat="1" x14ac:dyDescent="0.25">
      <c r="A610" s="2" t="s">
        <v>5</v>
      </c>
      <c r="B610" s="3">
        <v>33</v>
      </c>
      <c r="C610" s="4" t="str">
        <f>[2]Sheet1!C696</f>
        <v>MANHATTAN BEACH</v>
      </c>
      <c r="D610" s="4" t="str">
        <f>[2]Sheet1!D696</f>
        <v>BDI, INC.</v>
      </c>
      <c r="E610" s="1">
        <f>[2]Sheet1!E696</f>
        <v>0</v>
      </c>
      <c r="F610" s="1">
        <f>[2]Sheet1!F696</f>
        <v>0</v>
      </c>
      <c r="G610" s="1">
        <f>[2]Sheet1!G696</f>
        <v>0</v>
      </c>
      <c r="H610" s="1">
        <f>[2]Sheet1!H696</f>
        <v>149165</v>
      </c>
      <c r="I610" s="1">
        <f>[2]Sheet1!I696</f>
        <v>0</v>
      </c>
    </row>
    <row r="611" spans="1:9" customFormat="1" x14ac:dyDescent="0.25">
      <c r="A611" s="2" t="s">
        <v>5</v>
      </c>
      <c r="B611" s="3">
        <v>33</v>
      </c>
      <c r="C611" s="4" t="str">
        <f>[2]Sheet1!C697</f>
        <v>PACIFIC PALISADES</v>
      </c>
      <c r="D611" s="4" t="str">
        <f>[2]Sheet1!D697</f>
        <v>AADI, LLC</v>
      </c>
      <c r="E611" s="1">
        <f>[2]Sheet1!E697</f>
        <v>168928</v>
      </c>
      <c r="F611" s="1">
        <f>[2]Sheet1!F697</f>
        <v>0</v>
      </c>
      <c r="G611" s="1">
        <f>[2]Sheet1!G697</f>
        <v>924745</v>
      </c>
      <c r="H611" s="1">
        <f>[2]Sheet1!H697</f>
        <v>0</v>
      </c>
      <c r="I611" s="1">
        <f>[2]Sheet1!I697</f>
        <v>0</v>
      </c>
    </row>
    <row r="612" spans="1:9" customFormat="1" x14ac:dyDescent="0.25">
      <c r="A612" s="2" t="s">
        <v>5</v>
      </c>
      <c r="B612" s="3">
        <v>33</v>
      </c>
      <c r="C612" s="4" t="str">
        <f>[2]Sheet1!C698</f>
        <v>PACIFIC PALISADES</v>
      </c>
      <c r="D612" s="4" t="str">
        <f>[2]Sheet1!D698</f>
        <v>ARLENE FINK ASSOCIATES</v>
      </c>
      <c r="E612" s="1">
        <f>[2]Sheet1!E698</f>
        <v>149041</v>
      </c>
      <c r="F612" s="1">
        <f>[2]Sheet1!F698</f>
        <v>0</v>
      </c>
      <c r="G612" s="1">
        <f>[2]Sheet1!G698</f>
        <v>0</v>
      </c>
      <c r="H612" s="1">
        <f>[2]Sheet1!H698</f>
        <v>525455</v>
      </c>
      <c r="I612" s="1">
        <f>[2]Sheet1!I698</f>
        <v>608578</v>
      </c>
    </row>
    <row r="613" spans="1:9" customFormat="1" x14ac:dyDescent="0.25">
      <c r="A613" s="2" t="s">
        <v>5</v>
      </c>
      <c r="B613" s="3">
        <v>33</v>
      </c>
      <c r="C613" s="4" t="str">
        <f>[2]Sheet1!C699</f>
        <v>REDONDO BEACH</v>
      </c>
      <c r="D613" s="4" t="str">
        <f>[2]Sheet1!D699</f>
        <v>FERROLOGIX, INC.</v>
      </c>
      <c r="E613" s="1">
        <f>[2]Sheet1!E699</f>
        <v>0</v>
      </c>
      <c r="F613" s="1">
        <f>[2]Sheet1!F699</f>
        <v>0</v>
      </c>
      <c r="G613" s="1">
        <f>[2]Sheet1!G699</f>
        <v>0</v>
      </c>
      <c r="H613" s="1">
        <f>[2]Sheet1!H699</f>
        <v>0</v>
      </c>
      <c r="I613" s="1">
        <f>[2]Sheet1!I699</f>
        <v>150000</v>
      </c>
    </row>
    <row r="614" spans="1:9" customFormat="1" x14ac:dyDescent="0.25">
      <c r="A614" s="2" t="s">
        <v>5</v>
      </c>
      <c r="B614" s="3">
        <v>33</v>
      </c>
      <c r="C614" s="4" t="str">
        <f>[2]Sheet1!C700</f>
        <v>REDONDO BEACH</v>
      </c>
      <c r="D614" s="4" t="str">
        <f>[2]Sheet1!D700</f>
        <v>REDONDO OPTICS, INC.</v>
      </c>
      <c r="E614" s="1">
        <f>[2]Sheet1!E700</f>
        <v>0</v>
      </c>
      <c r="F614" s="1">
        <f>[2]Sheet1!F700</f>
        <v>0</v>
      </c>
      <c r="G614" s="1">
        <f>[2]Sheet1!G700</f>
        <v>222932</v>
      </c>
      <c r="H614" s="1">
        <f>[2]Sheet1!H700</f>
        <v>0</v>
      </c>
      <c r="I614" s="1">
        <f>[2]Sheet1!I700</f>
        <v>0</v>
      </c>
    </row>
    <row r="615" spans="1:9" customFormat="1" x14ac:dyDescent="0.25">
      <c r="A615" s="2" t="s">
        <v>5</v>
      </c>
      <c r="B615" s="3">
        <v>33</v>
      </c>
      <c r="C615" s="4" t="str">
        <f>[2]Sheet1!C701</f>
        <v>Rancho Palos Verdes</v>
      </c>
      <c r="D615" s="4" t="str">
        <f>[2]Sheet1!D701</f>
        <v>NOVAZOI THERANOSTICS, INC.</v>
      </c>
      <c r="E615" s="1">
        <f>[2]Sheet1!E701</f>
        <v>0</v>
      </c>
      <c r="F615" s="1">
        <f>[2]Sheet1!F701</f>
        <v>0</v>
      </c>
      <c r="G615" s="1">
        <f>[2]Sheet1!G701</f>
        <v>207544</v>
      </c>
      <c r="H615" s="1">
        <f>[2]Sheet1!H701</f>
        <v>0</v>
      </c>
      <c r="I615" s="1">
        <f>[2]Sheet1!I701</f>
        <v>0</v>
      </c>
    </row>
    <row r="616" spans="1:9" customFormat="1" x14ac:dyDescent="0.25">
      <c r="A616" s="2" t="s">
        <v>5</v>
      </c>
      <c r="B616" s="3">
        <v>33</v>
      </c>
      <c r="C616" s="4" t="str">
        <f>[2]Sheet1!C702</f>
        <v>Redondo Beach</v>
      </c>
      <c r="D616" s="4" t="str">
        <f>[2]Sheet1!D702</f>
        <v>NORTHROP GRUMMAN SYSTEMS CORP - AEROSPAC</v>
      </c>
      <c r="E616" s="1">
        <f>[2]Sheet1!E702</f>
        <v>0</v>
      </c>
      <c r="F616" s="1">
        <f>[2]Sheet1!F702</f>
        <v>9654958</v>
      </c>
      <c r="G616" s="1">
        <f>[2]Sheet1!G702</f>
        <v>0</v>
      </c>
      <c r="H616" s="1">
        <f>[2]Sheet1!H702</f>
        <v>0</v>
      </c>
      <c r="I616" s="1">
        <f>[2]Sheet1!I702</f>
        <v>0</v>
      </c>
    </row>
    <row r="617" spans="1:9" customFormat="1" x14ac:dyDescent="0.25">
      <c r="A617" s="2" t="s">
        <v>5</v>
      </c>
      <c r="B617" s="3">
        <v>33</v>
      </c>
      <c r="C617" s="4" t="str">
        <f>[2]Sheet1!C703</f>
        <v>SANTA MONICA</v>
      </c>
      <c r="D617" s="4" t="str">
        <f>[2]Sheet1!D703</f>
        <v>JOHN WAYNE CANCER INSTITUTE</v>
      </c>
      <c r="E617" s="1">
        <f>[2]Sheet1!E703</f>
        <v>6914603</v>
      </c>
      <c r="F617" s="1">
        <f>[2]Sheet1!F703</f>
        <v>2912814</v>
      </c>
      <c r="G617" s="1">
        <f>[2]Sheet1!G703</f>
        <v>2533979</v>
      </c>
      <c r="H617" s="1">
        <f>[2]Sheet1!H703</f>
        <v>2446960</v>
      </c>
      <c r="I617" s="1">
        <f>[2]Sheet1!I703</f>
        <v>2271909</v>
      </c>
    </row>
    <row r="618" spans="1:9" customFormat="1" x14ac:dyDescent="0.25">
      <c r="A618" s="2" t="s">
        <v>5</v>
      </c>
      <c r="B618" s="3">
        <v>33</v>
      </c>
      <c r="C618" s="4" t="str">
        <f>[2]Sheet1!C704</f>
        <v>SANTA MONICA</v>
      </c>
      <c r="D618" s="4" t="str">
        <f>[2]Sheet1!D704</f>
        <v>RADIABEAM TECHNOLOGIES, LLC</v>
      </c>
      <c r="E618" s="1">
        <f>[2]Sheet1!E704</f>
        <v>299896</v>
      </c>
      <c r="F618" s="1">
        <f>[2]Sheet1!F704</f>
        <v>0</v>
      </c>
      <c r="G618" s="1">
        <f>[2]Sheet1!G704</f>
        <v>224741</v>
      </c>
      <c r="H618" s="1">
        <f>[2]Sheet1!H704</f>
        <v>40000</v>
      </c>
      <c r="I618" s="1">
        <f>[2]Sheet1!I704</f>
        <v>750390</v>
      </c>
    </row>
    <row r="619" spans="1:9" customFormat="1" x14ac:dyDescent="0.25">
      <c r="A619" s="2" t="s">
        <v>5</v>
      </c>
      <c r="B619" s="3">
        <v>33</v>
      </c>
      <c r="C619" s="4" t="str">
        <f>[2]Sheet1!C705</f>
        <v>SANTA MONICA</v>
      </c>
      <c r="D619" s="4" t="str">
        <f>[2]Sheet1!D705</f>
        <v>RAND CORPORATION</v>
      </c>
      <c r="E619" s="1">
        <f>[2]Sheet1!E705</f>
        <v>68626482</v>
      </c>
      <c r="F619" s="1">
        <f>[2]Sheet1!F705</f>
        <v>61703472</v>
      </c>
      <c r="G619" s="1">
        <f>[2]Sheet1!G705</f>
        <v>59362660</v>
      </c>
      <c r="H619" s="1">
        <f>[2]Sheet1!H705</f>
        <v>52165972</v>
      </c>
      <c r="I619" s="1">
        <f>[2]Sheet1!I705</f>
        <v>63362962</v>
      </c>
    </row>
    <row r="620" spans="1:9" customFormat="1" x14ac:dyDescent="0.25">
      <c r="A620" s="2" t="s">
        <v>5</v>
      </c>
      <c r="B620" s="3">
        <v>33</v>
      </c>
      <c r="C620" s="4" t="str">
        <f>[2]Sheet1!C706</f>
        <v>SANTA MONICA</v>
      </c>
      <c r="D620" s="4" t="str">
        <f>[2]Sheet1!D706</f>
        <v>SIXAL CORPORATION</v>
      </c>
      <c r="E620" s="1">
        <f>[2]Sheet1!E706</f>
        <v>200000</v>
      </c>
      <c r="F620" s="1">
        <f>[2]Sheet1!F706</f>
        <v>0</v>
      </c>
      <c r="G620" s="1">
        <f>[2]Sheet1!G706</f>
        <v>749892</v>
      </c>
      <c r="H620" s="1">
        <f>[2]Sheet1!H706</f>
        <v>739653</v>
      </c>
      <c r="I620" s="1">
        <f>[2]Sheet1!I706</f>
        <v>0</v>
      </c>
    </row>
    <row r="621" spans="1:9" customFormat="1" x14ac:dyDescent="0.25">
      <c r="A621" s="2" t="s">
        <v>5</v>
      </c>
      <c r="B621" s="3">
        <v>33</v>
      </c>
      <c r="C621" s="4" t="str">
        <f>[2]Sheet1!C707</f>
        <v>TORRANCE</v>
      </c>
      <c r="D621" s="4" t="str">
        <f>[2]Sheet1!D707</f>
        <v>INNOSENSE, LLC</v>
      </c>
      <c r="E621" s="1">
        <f>[2]Sheet1!E707</f>
        <v>249999</v>
      </c>
      <c r="F621" s="1">
        <f>[2]Sheet1!F707</f>
        <v>466635</v>
      </c>
      <c r="G621" s="1">
        <f>[2]Sheet1!G707</f>
        <v>0</v>
      </c>
      <c r="H621" s="1">
        <f>[2]Sheet1!H707</f>
        <v>764989</v>
      </c>
      <c r="I621" s="1">
        <f>[2]Sheet1!I707</f>
        <v>992847</v>
      </c>
    </row>
    <row r="622" spans="1:9" customFormat="1" x14ac:dyDescent="0.25">
      <c r="A622" s="2" t="s">
        <v>5</v>
      </c>
      <c r="B622" s="3">
        <v>33</v>
      </c>
      <c r="C622" s="4" t="str">
        <f>[2]Sheet1!C708</f>
        <v>TORRANCE</v>
      </c>
      <c r="D622" s="4" t="str">
        <f>[2]Sheet1!D708</f>
        <v>INTELLIGENT OPTICAL SYSTEMS, INC.</v>
      </c>
      <c r="E622" s="1">
        <f>[2]Sheet1!E708</f>
        <v>1607410</v>
      </c>
      <c r="F622" s="1">
        <f>[2]Sheet1!F708</f>
        <v>2221711</v>
      </c>
      <c r="G622" s="1">
        <f>[2]Sheet1!G708</f>
        <v>1468467</v>
      </c>
      <c r="H622" s="1">
        <f>[2]Sheet1!H708</f>
        <v>2013771</v>
      </c>
      <c r="I622" s="1">
        <f>[2]Sheet1!I708</f>
        <v>981039</v>
      </c>
    </row>
    <row r="623" spans="1:9" s="5" customFormat="1" x14ac:dyDescent="0.25">
      <c r="A623" s="7" t="s">
        <v>5</v>
      </c>
      <c r="B623" s="8">
        <v>33</v>
      </c>
      <c r="C623" s="9" t="s">
        <v>3</v>
      </c>
      <c r="D623" s="9" t="s">
        <v>4</v>
      </c>
      <c r="E623" s="10">
        <f>[2]Sheet1!E709</f>
        <v>432027996</v>
      </c>
      <c r="F623" s="10">
        <f>[2]Sheet1!F709</f>
        <v>457889585</v>
      </c>
      <c r="G623" s="10">
        <f>[2]Sheet1!G709</f>
        <v>447992467</v>
      </c>
      <c r="H623" s="10">
        <f>[2]Sheet1!H709</f>
        <v>455839022</v>
      </c>
      <c r="I623" s="10">
        <f>[2]Sheet1!I709</f>
        <v>486919590</v>
      </c>
    </row>
    <row r="624" spans="1:9" customFormat="1" x14ac:dyDescent="0.25">
      <c r="A624" s="2" t="s">
        <v>5</v>
      </c>
      <c r="B624" s="3">
        <v>34</v>
      </c>
      <c r="C624" s="4" t="str">
        <f>[2]Sheet1!C710</f>
        <v>LOS ANGELES</v>
      </c>
      <c r="D624" s="4" t="str">
        <f>[2]Sheet1!D710</f>
        <v>CALIFORNIA FAMILY HEALTH COUNCIL, INC.</v>
      </c>
      <c r="E624" s="1">
        <f>[2]Sheet1!E710</f>
        <v>946790</v>
      </c>
      <c r="F624" s="1">
        <f>[2]Sheet1!F710</f>
        <v>329085</v>
      </c>
      <c r="G624" s="1">
        <f>[2]Sheet1!G710</f>
        <v>27621</v>
      </c>
      <c r="H624" s="1">
        <f>[2]Sheet1!H710</f>
        <v>17086</v>
      </c>
      <c r="I624" s="1">
        <f>[2]Sheet1!I710</f>
        <v>142754</v>
      </c>
    </row>
    <row r="625" spans="1:9" customFormat="1" x14ac:dyDescent="0.25">
      <c r="A625" s="2" t="s">
        <v>5</v>
      </c>
      <c r="B625" s="3">
        <v>34</v>
      </c>
      <c r="C625" s="4" t="str">
        <f>[2]Sheet1!C711</f>
        <v>LOS ANGELES</v>
      </c>
      <c r="D625" s="4" t="str">
        <f>[2]Sheet1!D711</f>
        <v>CALIFORNIA STATE UNIVERSITY LOS ANGELES</v>
      </c>
      <c r="E625" s="1">
        <f>[2]Sheet1!E711</f>
        <v>3922856</v>
      </c>
      <c r="F625" s="1">
        <f>[2]Sheet1!F711</f>
        <v>3802954</v>
      </c>
      <c r="G625" s="1">
        <f>[2]Sheet1!G711</f>
        <v>2506744</v>
      </c>
      <c r="H625" s="1">
        <f>[2]Sheet1!H711</f>
        <v>2805703</v>
      </c>
      <c r="I625" s="1">
        <f>[2]Sheet1!I711</f>
        <v>4214017</v>
      </c>
    </row>
    <row r="626" spans="1:9" customFormat="1" x14ac:dyDescent="0.25">
      <c r="A626" s="2" t="s">
        <v>5</v>
      </c>
      <c r="B626" s="3">
        <v>34</v>
      </c>
      <c r="C626" s="4" t="str">
        <f>[2]Sheet1!C712</f>
        <v>LOS ANGELES</v>
      </c>
      <c r="D626" s="4" t="str">
        <f>[2]Sheet1!D712</f>
        <v>CLARITRAC, INC.</v>
      </c>
      <c r="E626" s="1">
        <f>[2]Sheet1!E712</f>
        <v>200958</v>
      </c>
      <c r="F626" s="1">
        <f>[2]Sheet1!F712</f>
        <v>0</v>
      </c>
      <c r="G626" s="1">
        <f>[2]Sheet1!G712</f>
        <v>0</v>
      </c>
      <c r="H626" s="1">
        <f>[2]Sheet1!H712</f>
        <v>0</v>
      </c>
      <c r="I626" s="1">
        <f>[2]Sheet1!I712</f>
        <v>0</v>
      </c>
    </row>
    <row r="627" spans="1:9" customFormat="1" x14ac:dyDescent="0.25">
      <c r="A627" s="2" t="s">
        <v>5</v>
      </c>
      <c r="B627" s="3">
        <v>34</v>
      </c>
      <c r="C627" s="4" t="str">
        <f>[2]Sheet1!C713</f>
        <v>LOS ANGELES</v>
      </c>
      <c r="D627" s="4" t="str">
        <f>[2]Sheet1!D713</f>
        <v>DOHENY EYE INSTITUTE</v>
      </c>
      <c r="E627" s="1">
        <f>[2]Sheet1!E713</f>
        <v>2620258</v>
      </c>
      <c r="F627" s="1">
        <f>[2]Sheet1!F713</f>
        <v>472751</v>
      </c>
      <c r="G627" s="1">
        <f>[2]Sheet1!G713</f>
        <v>666224</v>
      </c>
      <c r="H627" s="1">
        <f>[2]Sheet1!H713</f>
        <v>431612</v>
      </c>
      <c r="I627" s="1">
        <f>[2]Sheet1!I713</f>
        <v>824112</v>
      </c>
    </row>
    <row r="628" spans="1:9" customFormat="1" x14ac:dyDescent="0.25">
      <c r="A628" s="2" t="s">
        <v>5</v>
      </c>
      <c r="B628" s="3">
        <v>34</v>
      </c>
      <c r="C628" s="4" t="str">
        <f>[2]Sheet1!C714</f>
        <v>LOS ANGELES</v>
      </c>
      <c r="D628" s="4" t="str">
        <f>[2]Sheet1!D714</f>
        <v>HOUSE RESEARCH INSTITUTE</v>
      </c>
      <c r="E628" s="1">
        <f>[2]Sheet1!E714</f>
        <v>4257230</v>
      </c>
      <c r="F628" s="1">
        <f>[2]Sheet1!F714</f>
        <v>0</v>
      </c>
      <c r="G628" s="1">
        <f>[2]Sheet1!G714</f>
        <v>0</v>
      </c>
      <c r="H628" s="1">
        <f>[2]Sheet1!H714</f>
        <v>0</v>
      </c>
      <c r="I628" s="1">
        <f>[2]Sheet1!I714</f>
        <v>0</v>
      </c>
    </row>
    <row r="629" spans="1:9" customFormat="1" x14ac:dyDescent="0.25">
      <c r="A629" s="2" t="s">
        <v>5</v>
      </c>
      <c r="B629" s="3">
        <v>34</v>
      </c>
      <c r="C629" s="4" t="str">
        <f>[2]Sheet1!C715</f>
        <v>LOS ANGELES</v>
      </c>
      <c r="D629" s="4" t="str">
        <f>[2]Sheet1!D715</f>
        <v>INTEGRATED, LLC</v>
      </c>
      <c r="E629" s="1">
        <f>[2]Sheet1!E715</f>
        <v>0</v>
      </c>
      <c r="F629" s="1">
        <f>[2]Sheet1!F715</f>
        <v>0</v>
      </c>
      <c r="G629" s="1">
        <f>[2]Sheet1!G715</f>
        <v>0</v>
      </c>
      <c r="H629" s="1">
        <f>[2]Sheet1!H715</f>
        <v>0</v>
      </c>
      <c r="I629" s="1">
        <f>[2]Sheet1!I715</f>
        <v>225000</v>
      </c>
    </row>
    <row r="630" spans="1:9" customFormat="1" x14ac:dyDescent="0.25">
      <c r="A630" s="2" t="s">
        <v>5</v>
      </c>
      <c r="B630" s="3">
        <v>34</v>
      </c>
      <c r="C630" s="4" t="str">
        <f>[2]Sheet1!C716</f>
        <v>LOS ANGELES</v>
      </c>
      <c r="D630" s="4" t="str">
        <f>[2]Sheet1!D716</f>
        <v>NESHER TECHNOLOGIES, INC.</v>
      </c>
      <c r="E630" s="1">
        <f>[2]Sheet1!E716</f>
        <v>474766</v>
      </c>
      <c r="F630" s="1">
        <f>[2]Sheet1!F716</f>
        <v>259026</v>
      </c>
      <c r="G630" s="1">
        <f>[2]Sheet1!G716</f>
        <v>300000</v>
      </c>
      <c r="H630" s="1">
        <f>[2]Sheet1!H716</f>
        <v>0</v>
      </c>
      <c r="I630" s="1">
        <f>[2]Sheet1!I716</f>
        <v>0</v>
      </c>
    </row>
    <row r="631" spans="1:9" customFormat="1" x14ac:dyDescent="0.25">
      <c r="A631" s="2" t="s">
        <v>5</v>
      </c>
      <c r="B631" s="3">
        <v>34</v>
      </c>
      <c r="C631" s="4" t="str">
        <f>[2]Sheet1!C717</f>
        <v>LOS ANGELES</v>
      </c>
      <c r="D631" s="4" t="str">
        <f>[2]Sheet1!D717</f>
        <v>OCCIDENTAL COLLEGE</v>
      </c>
      <c r="E631" s="1">
        <f>[2]Sheet1!E717</f>
        <v>0</v>
      </c>
      <c r="F631" s="1">
        <f>[2]Sheet1!F717</f>
        <v>0</v>
      </c>
      <c r="G631" s="1">
        <f>[2]Sheet1!G717</f>
        <v>0</v>
      </c>
      <c r="H631" s="1">
        <f>[2]Sheet1!H717</f>
        <v>391433</v>
      </c>
      <c r="I631" s="1">
        <f>[2]Sheet1!I717</f>
        <v>0</v>
      </c>
    </row>
    <row r="632" spans="1:9" customFormat="1" x14ac:dyDescent="0.25">
      <c r="A632" s="2" t="s">
        <v>5</v>
      </c>
      <c r="B632" s="3">
        <v>34</v>
      </c>
      <c r="C632" s="4" t="str">
        <f>[2]Sheet1!C718</f>
        <v>LOS ANGELES</v>
      </c>
      <c r="D632" s="4" t="str">
        <f>[2]Sheet1!D718</f>
        <v>UNIVERSITY OF SOUTHERN CALIFORNIA</v>
      </c>
      <c r="E632" s="1">
        <f>[2]Sheet1!E718</f>
        <v>552827604</v>
      </c>
      <c r="F632" s="1">
        <f>[2]Sheet1!F718</f>
        <v>550151784</v>
      </c>
      <c r="G632" s="1">
        <f>[2]Sheet1!G718</f>
        <v>574666944</v>
      </c>
      <c r="H632" s="1">
        <f>[2]Sheet1!H718</f>
        <v>636325608</v>
      </c>
      <c r="I632" s="1">
        <f>[2]Sheet1!I718</f>
        <v>774377946</v>
      </c>
    </row>
    <row r="633" spans="1:9" customFormat="1" x14ac:dyDescent="0.25">
      <c r="A633" s="2" t="s">
        <v>5</v>
      </c>
      <c r="B633" s="3">
        <v>34</v>
      </c>
      <c r="C633" s="4" t="str">
        <f>[2]Sheet1!C719</f>
        <v>LOS ANGELES</v>
      </c>
      <c r="D633" s="4" t="str">
        <f>[2]Sheet1!D719</f>
        <v>VASGENE THERAPEUTICS, INC</v>
      </c>
      <c r="E633" s="1">
        <f>[2]Sheet1!E719</f>
        <v>811279</v>
      </c>
      <c r="F633" s="1">
        <f>[2]Sheet1!F719</f>
        <v>589768</v>
      </c>
      <c r="G633" s="1">
        <f>[2]Sheet1!G719</f>
        <v>0</v>
      </c>
      <c r="H633" s="1">
        <f>[2]Sheet1!H719</f>
        <v>0</v>
      </c>
      <c r="I633" s="1">
        <f>[2]Sheet1!I719</f>
        <v>0</v>
      </c>
    </row>
    <row r="634" spans="1:9" s="5" customFormat="1" x14ac:dyDescent="0.25">
      <c r="A634" s="7" t="s">
        <v>5</v>
      </c>
      <c r="B634" s="8">
        <v>34</v>
      </c>
      <c r="C634" s="9" t="s">
        <v>3</v>
      </c>
      <c r="D634" s="9" t="s">
        <v>4</v>
      </c>
      <c r="E634" s="10">
        <f>[2]Sheet1!E720</f>
        <v>566061741</v>
      </c>
      <c r="F634" s="10">
        <f>[2]Sheet1!F720</f>
        <v>555605368</v>
      </c>
      <c r="G634" s="10">
        <f>[2]Sheet1!G720</f>
        <v>578167533</v>
      </c>
      <c r="H634" s="10">
        <f>[2]Sheet1!H720</f>
        <v>639971442</v>
      </c>
      <c r="I634" s="10">
        <f>[2]Sheet1!I720</f>
        <v>779783829</v>
      </c>
    </row>
    <row r="635" spans="1:9" customFormat="1" x14ac:dyDescent="0.25">
      <c r="A635" s="2" t="s">
        <v>5</v>
      </c>
      <c r="B635" s="3">
        <v>35</v>
      </c>
      <c r="C635" s="4" t="str">
        <f>[2]Sheet1!C721</f>
        <v>ONTARIO</v>
      </c>
      <c r="D635" s="4" t="str">
        <f>[2]Sheet1!D721</f>
        <v>TELESTAR INTERNATIONAL CORPORATION</v>
      </c>
      <c r="E635" s="1">
        <f>[2]Sheet1!E721</f>
        <v>0</v>
      </c>
      <c r="F635" s="1">
        <f>[2]Sheet1!F721</f>
        <v>107</v>
      </c>
      <c r="G635" s="1">
        <f>[2]Sheet1!G721</f>
        <v>0</v>
      </c>
      <c r="H635" s="1">
        <f>[2]Sheet1!H721</f>
        <v>0</v>
      </c>
      <c r="I635" s="1">
        <f>[2]Sheet1!I721</f>
        <v>0</v>
      </c>
    </row>
    <row r="636" spans="1:9" customFormat="1" x14ac:dyDescent="0.25">
      <c r="A636" s="2" t="s">
        <v>5</v>
      </c>
      <c r="B636" s="3">
        <v>35</v>
      </c>
      <c r="C636" s="4" t="str">
        <f>[2]Sheet1!C722</f>
        <v>POMONA</v>
      </c>
      <c r="D636" s="4" t="str">
        <f>[2]Sheet1!D722</f>
        <v>WESTERN UNIVERSITY OF HEALTH SCIENCES</v>
      </c>
      <c r="E636" s="1">
        <f>[2]Sheet1!E722</f>
        <v>949286</v>
      </c>
      <c r="F636" s="1">
        <f>[2]Sheet1!F722</f>
        <v>1402921</v>
      </c>
      <c r="G636" s="1">
        <f>[2]Sheet1!G722</f>
        <v>1096691</v>
      </c>
      <c r="H636" s="1">
        <f>[2]Sheet1!H722</f>
        <v>1303353</v>
      </c>
      <c r="I636" s="1">
        <f>[2]Sheet1!I722</f>
        <v>2364797</v>
      </c>
    </row>
    <row r="637" spans="1:9" s="5" customFormat="1" x14ac:dyDescent="0.25">
      <c r="A637" s="7" t="s">
        <v>5</v>
      </c>
      <c r="B637" s="8">
        <v>35</v>
      </c>
      <c r="C637" s="9" t="s">
        <v>3</v>
      </c>
      <c r="D637" s="9" t="s">
        <v>4</v>
      </c>
      <c r="E637" s="10">
        <f>[2]Sheet1!E723</f>
        <v>949286</v>
      </c>
      <c r="F637" s="10">
        <f>[2]Sheet1!F723</f>
        <v>1403028</v>
      </c>
      <c r="G637" s="10">
        <f>[2]Sheet1!G723</f>
        <v>1096691</v>
      </c>
      <c r="H637" s="10">
        <f>[2]Sheet1!H723</f>
        <v>1303353</v>
      </c>
      <c r="I637" s="10">
        <f>[2]Sheet1!I723</f>
        <v>2364797</v>
      </c>
    </row>
    <row r="638" spans="1:9" customFormat="1" x14ac:dyDescent="0.25">
      <c r="A638" s="2" t="s">
        <v>5</v>
      </c>
      <c r="B638" s="3">
        <v>37</v>
      </c>
      <c r="C638" s="4" t="str">
        <f>[2]Sheet1!C724</f>
        <v>CULVER CITY</v>
      </c>
      <c r="D638" s="4" t="str">
        <f>[2]Sheet1!D724</f>
        <v>BIOREALM</v>
      </c>
      <c r="E638" s="1">
        <f>[2]Sheet1!E724</f>
        <v>1000000</v>
      </c>
      <c r="F638" s="1">
        <f>[2]Sheet1!F724</f>
        <v>0</v>
      </c>
      <c r="G638" s="1">
        <f>[2]Sheet1!G724</f>
        <v>2012040</v>
      </c>
      <c r="H638" s="1">
        <f>[2]Sheet1!H724</f>
        <v>150000</v>
      </c>
      <c r="I638" s="1">
        <f>[2]Sheet1!I724</f>
        <v>0</v>
      </c>
    </row>
    <row r="639" spans="1:9" customFormat="1" x14ac:dyDescent="0.25">
      <c r="A639" s="2" t="s">
        <v>5</v>
      </c>
      <c r="B639" s="3">
        <v>37</v>
      </c>
      <c r="C639" s="4" t="str">
        <f>[2]Sheet1!C725</f>
        <v>CULVER CITY</v>
      </c>
      <c r="D639" s="4" t="str">
        <f>[2]Sheet1!D725</f>
        <v>INTAN TECHNOLOGIES, LLC</v>
      </c>
      <c r="E639" s="1">
        <f>[2]Sheet1!E725</f>
        <v>184817</v>
      </c>
      <c r="F639" s="1">
        <f>[2]Sheet1!F725</f>
        <v>356075</v>
      </c>
      <c r="G639" s="1">
        <f>[2]Sheet1!G725</f>
        <v>555275</v>
      </c>
      <c r="H639" s="1">
        <f>[2]Sheet1!H725</f>
        <v>278180</v>
      </c>
      <c r="I639" s="1">
        <f>[2]Sheet1!I725</f>
        <v>0</v>
      </c>
    </row>
    <row r="640" spans="1:9" customFormat="1" x14ac:dyDescent="0.25">
      <c r="A640" s="2" t="s">
        <v>5</v>
      </c>
      <c r="B640" s="3">
        <v>37</v>
      </c>
      <c r="C640" s="4" t="str">
        <f>[2]Sheet1!C726</f>
        <v>CULVER CITY</v>
      </c>
      <c r="D640" s="4" t="str">
        <f>[2]Sheet1!D726</f>
        <v>MICRO ANALYSIS INTEGRATION, LLC</v>
      </c>
      <c r="E640" s="1">
        <f>[2]Sheet1!E726</f>
        <v>0</v>
      </c>
      <c r="F640" s="1">
        <f>[2]Sheet1!F726</f>
        <v>0</v>
      </c>
      <c r="G640" s="1">
        <f>[2]Sheet1!G726</f>
        <v>0</v>
      </c>
      <c r="H640" s="1">
        <f>[2]Sheet1!H726</f>
        <v>147247</v>
      </c>
      <c r="I640" s="1">
        <f>[2]Sheet1!I726</f>
        <v>0</v>
      </c>
    </row>
    <row r="641" spans="1:9" customFormat="1" x14ac:dyDescent="0.25">
      <c r="A641" s="2" t="s">
        <v>5</v>
      </c>
      <c r="B641" s="3">
        <v>37</v>
      </c>
      <c r="C641" s="4" t="str">
        <f>[2]Sheet1!C727</f>
        <v>CULVER CITY</v>
      </c>
      <c r="D641" s="4" t="str">
        <f>[2]Sheet1!D727</f>
        <v>SOFIE BIOSCIENCES, INC.</v>
      </c>
      <c r="E641" s="1">
        <f>[2]Sheet1!E727</f>
        <v>598378</v>
      </c>
      <c r="F641" s="1">
        <f>[2]Sheet1!F727</f>
        <v>2083027</v>
      </c>
      <c r="G641" s="1">
        <f>[2]Sheet1!G727</f>
        <v>588958</v>
      </c>
      <c r="H641" s="1">
        <f>[2]Sheet1!H727</f>
        <v>178800</v>
      </c>
      <c r="I641" s="1">
        <f>[2]Sheet1!I727</f>
        <v>1995087</v>
      </c>
    </row>
    <row r="642" spans="1:9" customFormat="1" x14ac:dyDescent="0.25">
      <c r="A642" s="2" t="s">
        <v>5</v>
      </c>
      <c r="B642" s="3">
        <v>37</v>
      </c>
      <c r="C642" s="4" t="str">
        <f>[2]Sheet1!C728</f>
        <v>CULVER CITY</v>
      </c>
      <c r="D642" s="4" t="str">
        <f>[2]Sheet1!D728</f>
        <v>TRACE-ABILITY, INC.</v>
      </c>
      <c r="E642" s="1">
        <f>[2]Sheet1!E728</f>
        <v>0</v>
      </c>
      <c r="F642" s="1">
        <f>[2]Sheet1!F728</f>
        <v>0</v>
      </c>
      <c r="G642" s="1">
        <f>[2]Sheet1!G728</f>
        <v>149850</v>
      </c>
      <c r="H642" s="1">
        <f>[2]Sheet1!H728</f>
        <v>0</v>
      </c>
      <c r="I642" s="1">
        <f>[2]Sheet1!I728</f>
        <v>859830</v>
      </c>
    </row>
    <row r="643" spans="1:9" customFormat="1" x14ac:dyDescent="0.25">
      <c r="A643" s="2" t="s">
        <v>5</v>
      </c>
      <c r="B643" s="3">
        <v>37</v>
      </c>
      <c r="C643" s="4" t="str">
        <f>[2]Sheet1!C729</f>
        <v>CULVER CITY</v>
      </c>
      <c r="D643" s="4" t="str">
        <f>[2]Sheet1!D729</f>
        <v>WORLD MOLECULAR IMAGING SOCIETY</v>
      </c>
      <c r="E643" s="1">
        <f>[2]Sheet1!E729</f>
        <v>0</v>
      </c>
      <c r="F643" s="1">
        <f>[2]Sheet1!F729</f>
        <v>0</v>
      </c>
      <c r="G643" s="1">
        <f>[2]Sheet1!G729</f>
        <v>0</v>
      </c>
      <c r="H643" s="1">
        <f>[2]Sheet1!H729</f>
        <v>17500</v>
      </c>
      <c r="I643" s="1">
        <f>[2]Sheet1!I729</f>
        <v>15000</v>
      </c>
    </row>
    <row r="644" spans="1:9" customFormat="1" x14ac:dyDescent="0.25">
      <c r="A644" s="2" t="s">
        <v>5</v>
      </c>
      <c r="B644" s="3">
        <v>37</v>
      </c>
      <c r="C644" s="4" t="str">
        <f>[2]Sheet1!C730</f>
        <v>LOS ANGELES</v>
      </c>
      <c r="D644" s="4" t="str">
        <f>[2]Sheet1!D730</f>
        <v>HAPLOMICS, INC.</v>
      </c>
      <c r="E644" s="1">
        <f>[2]Sheet1!E730</f>
        <v>184545</v>
      </c>
      <c r="F644" s="1">
        <f>[2]Sheet1!F730</f>
        <v>203849</v>
      </c>
      <c r="G644" s="1">
        <f>[2]Sheet1!G730</f>
        <v>233500</v>
      </c>
      <c r="H644" s="1">
        <f>[2]Sheet1!H730</f>
        <v>0</v>
      </c>
      <c r="I644" s="1">
        <f>[2]Sheet1!I730</f>
        <v>0</v>
      </c>
    </row>
    <row r="645" spans="1:9" customFormat="1" x14ac:dyDescent="0.25">
      <c r="A645" s="2" t="s">
        <v>5</v>
      </c>
      <c r="B645" s="3">
        <v>37</v>
      </c>
      <c r="C645" s="4" t="str">
        <f>[2]Sheet1!C731</f>
        <v>LOS ANGELES</v>
      </c>
      <c r="D645" s="4" t="str">
        <f>[2]Sheet1!D731</f>
        <v>MOON ARK</v>
      </c>
      <c r="E645" s="1">
        <f>[2]Sheet1!E731</f>
        <v>0</v>
      </c>
      <c r="F645" s="1">
        <f>[2]Sheet1!F731</f>
        <v>147113</v>
      </c>
      <c r="G645" s="1">
        <f>[2]Sheet1!G731</f>
        <v>0</v>
      </c>
      <c r="H645" s="1">
        <f>[2]Sheet1!H731</f>
        <v>0</v>
      </c>
      <c r="I645" s="1">
        <f>[2]Sheet1!I731</f>
        <v>0</v>
      </c>
    </row>
    <row r="646" spans="1:9" customFormat="1" x14ac:dyDescent="0.25">
      <c r="A646" s="2" t="s">
        <v>5</v>
      </c>
      <c r="B646" s="3">
        <v>37</v>
      </c>
      <c r="C646" s="4" t="str">
        <f>[2]Sheet1!C732</f>
        <v>LOS ANGELES</v>
      </c>
      <c r="D646" s="4" t="str">
        <f>[2]Sheet1!D732</f>
        <v>NEURAL ANALYTICS, INC.</v>
      </c>
      <c r="E646" s="1">
        <f>[2]Sheet1!E732</f>
        <v>0</v>
      </c>
      <c r="F646" s="1">
        <f>[2]Sheet1!F732</f>
        <v>0</v>
      </c>
      <c r="G646" s="1">
        <f>[2]Sheet1!G732</f>
        <v>149814</v>
      </c>
      <c r="H646" s="1">
        <f>[2]Sheet1!H732</f>
        <v>1500000</v>
      </c>
      <c r="I646" s="1">
        <f>[2]Sheet1!I732</f>
        <v>1500000</v>
      </c>
    </row>
    <row r="647" spans="1:9" customFormat="1" x14ac:dyDescent="0.25">
      <c r="A647" s="2" t="s">
        <v>5</v>
      </c>
      <c r="B647" s="3">
        <v>37</v>
      </c>
      <c r="C647" s="4" t="str">
        <f>[2]Sheet1!C733</f>
        <v>LOS ANGELES</v>
      </c>
      <c r="D647" s="4" t="str">
        <f>[2]Sheet1!D733</f>
        <v>OMEGA BIOSYSTEMS, INC.</v>
      </c>
      <c r="E647" s="1">
        <f>[2]Sheet1!E733</f>
        <v>0</v>
      </c>
      <c r="F647" s="1">
        <f>[2]Sheet1!F733</f>
        <v>0</v>
      </c>
      <c r="G647" s="1">
        <f>[2]Sheet1!G733</f>
        <v>349919</v>
      </c>
      <c r="H647" s="1">
        <f>[2]Sheet1!H733</f>
        <v>574868</v>
      </c>
      <c r="I647" s="1">
        <f>[2]Sheet1!I733</f>
        <v>0</v>
      </c>
    </row>
    <row r="648" spans="1:9" customFormat="1" x14ac:dyDescent="0.25">
      <c r="A648" s="2" t="s">
        <v>5</v>
      </c>
      <c r="B648" s="3">
        <v>37</v>
      </c>
      <c r="C648" s="4" t="str">
        <f>[2]Sheet1!C734</f>
        <v>LOS ANGELES</v>
      </c>
      <c r="D648" s="4" t="str">
        <f>[2]Sheet1!D734</f>
        <v>WEBSCIENCES INTERNATIONAL</v>
      </c>
      <c r="E648" s="1">
        <f>[2]Sheet1!E734</f>
        <v>274158</v>
      </c>
      <c r="F648" s="1">
        <f>[2]Sheet1!F734</f>
        <v>0</v>
      </c>
      <c r="G648" s="1">
        <f>[2]Sheet1!G734</f>
        <v>1018594</v>
      </c>
      <c r="H648" s="1">
        <f>[2]Sheet1!H734</f>
        <v>1968986</v>
      </c>
      <c r="I648" s="1">
        <f>[2]Sheet1!I734</f>
        <v>1968986</v>
      </c>
    </row>
    <row r="649" spans="1:9" s="5" customFormat="1" x14ac:dyDescent="0.25">
      <c r="A649" s="7" t="s">
        <v>5</v>
      </c>
      <c r="B649" s="8">
        <v>37</v>
      </c>
      <c r="C649" s="9" t="s">
        <v>3</v>
      </c>
      <c r="D649" s="9" t="s">
        <v>4</v>
      </c>
      <c r="E649" s="10">
        <f>[2]Sheet1!E735</f>
        <v>2241898</v>
      </c>
      <c r="F649" s="10">
        <f>[2]Sheet1!F735</f>
        <v>2790064</v>
      </c>
      <c r="G649" s="10">
        <f>[2]Sheet1!G735</f>
        <v>5057950</v>
      </c>
      <c r="H649" s="10">
        <f>[2]Sheet1!H735</f>
        <v>4815581</v>
      </c>
      <c r="I649" s="10">
        <f>[2]Sheet1!I735</f>
        <v>6338903</v>
      </c>
    </row>
    <row r="650" spans="1:9" customFormat="1" x14ac:dyDescent="0.25">
      <c r="A650" s="2" t="s">
        <v>5</v>
      </c>
      <c r="B650" s="3">
        <v>38</v>
      </c>
      <c r="C650" s="4" t="str">
        <f>[2]Sheet1!C736</f>
        <v>CERRITOS</v>
      </c>
      <c r="D650" s="4" t="str">
        <f>[2]Sheet1!D736</f>
        <v>SYNTR HEALTH TECHNOLOGIES, LLC</v>
      </c>
      <c r="E650" s="1">
        <f>[2]Sheet1!E736</f>
        <v>0</v>
      </c>
      <c r="F650" s="1">
        <f>[2]Sheet1!F736</f>
        <v>0</v>
      </c>
      <c r="G650" s="1">
        <f>[2]Sheet1!G736</f>
        <v>0</v>
      </c>
      <c r="H650" s="1">
        <f>[2]Sheet1!H736</f>
        <v>0</v>
      </c>
      <c r="I650" s="1">
        <f>[2]Sheet1!I736</f>
        <v>300000</v>
      </c>
    </row>
    <row r="651" spans="1:9" customFormat="1" x14ac:dyDescent="0.25">
      <c r="A651" s="2" t="s">
        <v>5</v>
      </c>
      <c r="B651" s="3">
        <v>38</v>
      </c>
      <c r="C651" s="4" t="str">
        <f>[2]Sheet1!C737</f>
        <v>SANTA FE SPRINGS</v>
      </c>
      <c r="D651" s="4" t="str">
        <f>[2]Sheet1!D737</f>
        <v>MAXWELL SENSORS, INC.</v>
      </c>
      <c r="E651" s="1">
        <f>[2]Sheet1!E737</f>
        <v>984548</v>
      </c>
      <c r="F651" s="1">
        <f>[2]Sheet1!F737</f>
        <v>0</v>
      </c>
      <c r="G651" s="1">
        <f>[2]Sheet1!G737</f>
        <v>0</v>
      </c>
      <c r="H651" s="1">
        <f>[2]Sheet1!H737</f>
        <v>0</v>
      </c>
      <c r="I651" s="1">
        <f>[2]Sheet1!I737</f>
        <v>0</v>
      </c>
    </row>
    <row r="652" spans="1:9" customFormat="1" x14ac:dyDescent="0.25">
      <c r="A652" s="2" t="s">
        <v>5</v>
      </c>
      <c r="B652" s="3">
        <v>38</v>
      </c>
      <c r="C652" s="4" t="str">
        <f>[2]Sheet1!C738</f>
        <v>WHITTIER</v>
      </c>
      <c r="D652" s="4" t="str">
        <f>[2]Sheet1!D738</f>
        <v>WHITTIER COLLEGE</v>
      </c>
      <c r="E652" s="1">
        <f>[2]Sheet1!E738</f>
        <v>88552</v>
      </c>
      <c r="F652" s="1">
        <f>[2]Sheet1!F738</f>
        <v>82818</v>
      </c>
      <c r="G652" s="1">
        <f>[2]Sheet1!G738</f>
        <v>82337</v>
      </c>
      <c r="H652" s="1">
        <f>[2]Sheet1!H738</f>
        <v>80290</v>
      </c>
      <c r="I652" s="1">
        <f>[2]Sheet1!I738</f>
        <v>0</v>
      </c>
    </row>
    <row r="653" spans="1:9" s="5" customFormat="1" x14ac:dyDescent="0.25">
      <c r="A653" s="7" t="s">
        <v>5</v>
      </c>
      <c r="B653" s="8">
        <v>38</v>
      </c>
      <c r="C653" s="9" t="s">
        <v>3</v>
      </c>
      <c r="D653" s="9" t="s">
        <v>4</v>
      </c>
      <c r="E653" s="10">
        <f>[2]Sheet1!E739</f>
        <v>1073100</v>
      </c>
      <c r="F653" s="10">
        <f>[2]Sheet1!F739</f>
        <v>82818</v>
      </c>
      <c r="G653" s="10">
        <f>[2]Sheet1!G739</f>
        <v>82337</v>
      </c>
      <c r="H653" s="10">
        <f>[2]Sheet1!H739</f>
        <v>80290</v>
      </c>
      <c r="I653" s="10">
        <f>[2]Sheet1!I739</f>
        <v>300000</v>
      </c>
    </row>
    <row r="654" spans="1:9" customFormat="1" x14ac:dyDescent="0.25">
      <c r="A654" s="2" t="s">
        <v>5</v>
      </c>
      <c r="B654" s="3">
        <v>39</v>
      </c>
      <c r="C654" s="4" t="str">
        <f>[2]Sheet1!C740</f>
        <v>DIAMOND BAR</v>
      </c>
      <c r="D654" s="4" t="str">
        <f>[2]Sheet1!D740</f>
        <v>NEOVATIVE, INC.</v>
      </c>
      <c r="E654" s="1">
        <f>[2]Sheet1!E740</f>
        <v>0</v>
      </c>
      <c r="F654" s="1">
        <f>[2]Sheet1!F740</f>
        <v>0</v>
      </c>
      <c r="G654" s="1">
        <f>[2]Sheet1!G740</f>
        <v>431023</v>
      </c>
      <c r="H654" s="1">
        <f>[2]Sheet1!H740</f>
        <v>0</v>
      </c>
      <c r="I654" s="1">
        <f>[2]Sheet1!I740</f>
        <v>0</v>
      </c>
    </row>
    <row r="655" spans="1:9" customFormat="1" x14ac:dyDescent="0.25">
      <c r="A655" s="2" t="s">
        <v>5</v>
      </c>
      <c r="B655" s="3">
        <v>39</v>
      </c>
      <c r="C655" s="4" t="str">
        <f>[2]Sheet1!C741</f>
        <v>FULLERTON</v>
      </c>
      <c r="D655" s="4" t="str">
        <f>[2]Sheet1!D741</f>
        <v>CALIFORNIA STATE UNIVERSITY FULLERTON</v>
      </c>
      <c r="E655" s="1">
        <f>[2]Sheet1!E741</f>
        <v>2895311</v>
      </c>
      <c r="F655" s="1">
        <f>[2]Sheet1!F741</f>
        <v>2662396</v>
      </c>
      <c r="G655" s="1">
        <f>[2]Sheet1!G741</f>
        <v>1209228</v>
      </c>
      <c r="H655" s="1">
        <f>[2]Sheet1!H741</f>
        <v>1408419</v>
      </c>
      <c r="I655" s="1">
        <f>[2]Sheet1!I741</f>
        <v>2210304</v>
      </c>
    </row>
    <row r="656" spans="1:9" customFormat="1" x14ac:dyDescent="0.25">
      <c r="A656" s="2" t="s">
        <v>5</v>
      </c>
      <c r="B656" s="3">
        <v>39</v>
      </c>
      <c r="C656" s="4" t="str">
        <f>[2]Sheet1!C742</f>
        <v>FULLERTON</v>
      </c>
      <c r="D656" s="4" t="str">
        <f>[2]Sheet1!D742</f>
        <v>SOUTHERN CALIFORNIA COLLEGE OF OPTOMETRY</v>
      </c>
      <c r="E656" s="1">
        <f>[2]Sheet1!E742</f>
        <v>0</v>
      </c>
      <c r="F656" s="1">
        <f>[2]Sheet1!F742</f>
        <v>238666</v>
      </c>
      <c r="G656" s="1">
        <f>[2]Sheet1!G742</f>
        <v>228093</v>
      </c>
      <c r="H656" s="1">
        <f>[2]Sheet1!H742</f>
        <v>181411</v>
      </c>
      <c r="I656" s="1">
        <f>[2]Sheet1!I742</f>
        <v>79696</v>
      </c>
    </row>
    <row r="657" spans="1:9" customFormat="1" x14ac:dyDescent="0.25">
      <c r="A657" s="2" t="s">
        <v>5</v>
      </c>
      <c r="B657" s="3">
        <v>39</v>
      </c>
      <c r="C657" s="4" t="str">
        <f>[2]Sheet1!C743</f>
        <v>POMONA</v>
      </c>
      <c r="D657" s="4" t="str">
        <f>[2]Sheet1!D743</f>
        <v>CALIFORNIA STATE POLY U POMONA</v>
      </c>
      <c r="E657" s="1">
        <f>[2]Sheet1!E743</f>
        <v>813614</v>
      </c>
      <c r="F657" s="1">
        <f>[2]Sheet1!F743</f>
        <v>217500</v>
      </c>
      <c r="G657" s="1">
        <f>[2]Sheet1!G743</f>
        <v>853844</v>
      </c>
      <c r="H657" s="1">
        <f>[2]Sheet1!H743</f>
        <v>1590386</v>
      </c>
      <c r="I657" s="1">
        <f>[2]Sheet1!I743</f>
        <v>1720146</v>
      </c>
    </row>
    <row r="658" spans="1:9" s="5" customFormat="1" x14ac:dyDescent="0.25">
      <c r="A658" s="7" t="s">
        <v>5</v>
      </c>
      <c r="B658" s="8">
        <v>39</v>
      </c>
      <c r="C658" s="9" t="s">
        <v>3</v>
      </c>
      <c r="D658" s="9" t="s">
        <v>4</v>
      </c>
      <c r="E658" s="10">
        <f>[2]Sheet1!E744</f>
        <v>3708925</v>
      </c>
      <c r="F658" s="10">
        <f>[2]Sheet1!F744</f>
        <v>3118562</v>
      </c>
      <c r="G658" s="10">
        <f>[2]Sheet1!G744</f>
        <v>2722188</v>
      </c>
      <c r="H658" s="10">
        <f>[2]Sheet1!H744</f>
        <v>3180216</v>
      </c>
      <c r="I658" s="10">
        <f>[2]Sheet1!I744</f>
        <v>4010146</v>
      </c>
    </row>
    <row r="659" spans="1:9" customFormat="1" x14ac:dyDescent="0.25">
      <c r="A659" s="2" t="s">
        <v>5</v>
      </c>
      <c r="B659" s="3">
        <v>40</v>
      </c>
      <c r="C659" s="4" t="str">
        <f>[2]Sheet1!C745</f>
        <v>DOWNEY</v>
      </c>
      <c r="D659" s="4" t="str">
        <f>[2]Sheet1!D745</f>
        <v>RANCHO RESEARCH INSTITUTE</v>
      </c>
      <c r="E659" s="1">
        <f>[2]Sheet1!E745</f>
        <v>0</v>
      </c>
      <c r="F659" s="1">
        <v>0</v>
      </c>
      <c r="G659" s="1">
        <v>0</v>
      </c>
      <c r="H659" s="1">
        <f>[2]Sheet1!H745</f>
        <v>135000</v>
      </c>
      <c r="I659" s="1">
        <v>132943</v>
      </c>
    </row>
    <row r="660" spans="1:9" customFormat="1" x14ac:dyDescent="0.25">
      <c r="A660" s="2" t="s">
        <v>5</v>
      </c>
      <c r="B660" s="3">
        <v>40</v>
      </c>
      <c r="C660" s="4" t="str">
        <f>[2]Sheet1!C746</f>
        <v>LOS ANGELES</v>
      </c>
      <c r="D660" s="4" t="str">
        <f>[2]Sheet1!D746</f>
        <v>ALTAMED HEALTH SERVICES CORPORATION</v>
      </c>
      <c r="E660" s="1">
        <f>[2]Sheet1!E746</f>
        <v>29760</v>
      </c>
      <c r="F660" s="1">
        <v>0</v>
      </c>
      <c r="G660" s="1">
        <v>0</v>
      </c>
      <c r="H660" s="1">
        <f>[2]Sheet1!H746</f>
        <v>0</v>
      </c>
      <c r="I660" s="1">
        <v>0</v>
      </c>
    </row>
    <row r="661" spans="1:9" s="5" customFormat="1" x14ac:dyDescent="0.25">
      <c r="A661" s="7" t="s">
        <v>5</v>
      </c>
      <c r="B661" s="8">
        <v>40</v>
      </c>
      <c r="C661" s="9" t="s">
        <v>3</v>
      </c>
      <c r="D661" s="9" t="s">
        <v>4</v>
      </c>
      <c r="E661" s="10">
        <v>198399</v>
      </c>
      <c r="F661" s="10">
        <v>0</v>
      </c>
      <c r="G661" s="10">
        <v>0</v>
      </c>
      <c r="H661" s="10">
        <f>[2]Sheet1!H747</f>
        <v>135000</v>
      </c>
      <c r="I661" s="10">
        <v>132943</v>
      </c>
    </row>
    <row r="662" spans="1:9" customFormat="1" x14ac:dyDescent="0.25">
      <c r="A662" s="2" t="s">
        <v>5</v>
      </c>
      <c r="B662" s="3">
        <v>41</v>
      </c>
      <c r="C662" s="4" t="str">
        <f>[2]Sheet1!C748</f>
        <v>RIVERSIDE</v>
      </c>
      <c r="D662" s="4" t="str">
        <f>[2]Sheet1!D748</f>
        <v>AMBRYX BIOTECHNOLOGY, INC.</v>
      </c>
      <c r="E662" s="1">
        <f>[2]Sheet1!E748</f>
        <v>217059</v>
      </c>
      <c r="F662" s="1">
        <f>[2]Sheet1!F748</f>
        <v>0</v>
      </c>
      <c r="G662" s="1">
        <f>[2]Sheet1!G748</f>
        <v>0</v>
      </c>
      <c r="H662" s="1">
        <f>[2]Sheet1!H748</f>
        <v>0</v>
      </c>
      <c r="I662" s="1">
        <f>[2]Sheet1!I748</f>
        <v>0</v>
      </c>
    </row>
    <row r="663" spans="1:9" customFormat="1" x14ac:dyDescent="0.25">
      <c r="A663" s="2" t="s">
        <v>5</v>
      </c>
      <c r="B663" s="3">
        <v>41</v>
      </c>
      <c r="C663" s="4" t="str">
        <f>[2]Sheet1!C749</f>
        <v>RIVERSIDE</v>
      </c>
      <c r="D663" s="4" t="str">
        <f>[2]Sheet1!D749</f>
        <v>ISCA TECHNOLOGIES, INC.</v>
      </c>
      <c r="E663" s="1">
        <f>[2]Sheet1!E749</f>
        <v>0</v>
      </c>
      <c r="F663" s="1">
        <f>[2]Sheet1!F749</f>
        <v>0</v>
      </c>
      <c r="G663" s="1">
        <f>[2]Sheet1!G749</f>
        <v>0</v>
      </c>
      <c r="H663" s="1">
        <f>[2]Sheet1!H749</f>
        <v>0</v>
      </c>
      <c r="I663" s="1">
        <f>[2]Sheet1!I749</f>
        <v>500000</v>
      </c>
    </row>
    <row r="664" spans="1:9" customFormat="1" x14ac:dyDescent="0.25">
      <c r="A664" s="2" t="s">
        <v>5</v>
      </c>
      <c r="B664" s="3">
        <v>41</v>
      </c>
      <c r="C664" s="4" t="str">
        <f>[2]Sheet1!C750</f>
        <v>RIVERSIDE</v>
      </c>
      <c r="D664" s="4" t="str">
        <f>[2]Sheet1!D750</f>
        <v>OLFACTOR LABORATORIES, INC.</v>
      </c>
      <c r="E664" s="1">
        <f>[2]Sheet1!E750</f>
        <v>180636</v>
      </c>
      <c r="F664" s="1">
        <f>[2]Sheet1!F750</f>
        <v>0</v>
      </c>
      <c r="G664" s="1">
        <f>[2]Sheet1!G750</f>
        <v>0</v>
      </c>
      <c r="H664" s="1">
        <f>[2]Sheet1!H750</f>
        <v>0</v>
      </c>
      <c r="I664" s="1">
        <f>[2]Sheet1!I750</f>
        <v>0</v>
      </c>
    </row>
    <row r="665" spans="1:9" customFormat="1" x14ac:dyDescent="0.25">
      <c r="A665" s="2" t="s">
        <v>5</v>
      </c>
      <c r="B665" s="3">
        <v>41</v>
      </c>
      <c r="C665" s="4" t="str">
        <f>[2]Sheet1!C751</f>
        <v>RIVERSIDE</v>
      </c>
      <c r="D665" s="4" t="str">
        <f>[2]Sheet1!D751</f>
        <v>UNIVERSITY OF CALIFORNIA RIVERSIDE</v>
      </c>
      <c r="E665" s="1">
        <f>[2]Sheet1!E751</f>
        <v>15835300</v>
      </c>
      <c r="F665" s="1">
        <f>[2]Sheet1!F751</f>
        <v>15370139</v>
      </c>
      <c r="G665" s="1">
        <f>[2]Sheet1!G751</f>
        <v>18912988</v>
      </c>
      <c r="H665" s="1">
        <f>[2]Sheet1!H751</f>
        <v>20350129</v>
      </c>
      <c r="I665" s="1">
        <f>[2]Sheet1!I751</f>
        <v>19593847</v>
      </c>
    </row>
    <row r="666" spans="1:9" s="5" customFormat="1" x14ac:dyDescent="0.25">
      <c r="A666" s="7" t="s">
        <v>5</v>
      </c>
      <c r="B666" s="8">
        <v>41</v>
      </c>
      <c r="C666" s="9" t="s">
        <v>3</v>
      </c>
      <c r="D666" s="9" t="s">
        <v>4</v>
      </c>
      <c r="E666" s="10">
        <f>[2]Sheet1!E752</f>
        <v>16232995</v>
      </c>
      <c r="F666" s="10">
        <f>[2]Sheet1!F752</f>
        <v>15370139</v>
      </c>
      <c r="G666" s="10">
        <f>[2]Sheet1!G752</f>
        <v>18912988</v>
      </c>
      <c r="H666" s="10">
        <f>[2]Sheet1!H752</f>
        <v>20350129</v>
      </c>
      <c r="I666" s="10">
        <f>[2]Sheet1!I752</f>
        <v>20093847</v>
      </c>
    </row>
    <row r="667" spans="1:9" customFormat="1" x14ac:dyDescent="0.25">
      <c r="A667" s="2" t="s">
        <v>5</v>
      </c>
      <c r="B667" s="3">
        <v>42</v>
      </c>
      <c r="C667" s="4" t="str">
        <f>[2]Sheet1!C753</f>
        <v>TEMECULA</v>
      </c>
      <c r="D667" s="4" t="str">
        <f>[2]Sheet1!D753</f>
        <v>GRIFFIN LABORATORIES, INC.</v>
      </c>
      <c r="E667" s="1">
        <f>[2]Sheet1!$E$753</f>
        <v>474275</v>
      </c>
      <c r="F667" s="1">
        <v>518101</v>
      </c>
      <c r="G667" s="1">
        <v>0</v>
      </c>
      <c r="H667" s="1">
        <v>0</v>
      </c>
      <c r="I667" s="1">
        <v>0</v>
      </c>
    </row>
    <row r="668" spans="1:9" s="5" customFormat="1" x14ac:dyDescent="0.25">
      <c r="A668" s="7" t="s">
        <v>5</v>
      </c>
      <c r="B668" s="8">
        <v>42</v>
      </c>
      <c r="C668" s="9" t="s">
        <v>3</v>
      </c>
      <c r="D668" s="9" t="s">
        <v>4</v>
      </c>
      <c r="E668" s="10">
        <v>474275</v>
      </c>
      <c r="F668" s="10">
        <v>518101</v>
      </c>
      <c r="G668" s="10">
        <v>0</v>
      </c>
      <c r="H668" s="10">
        <v>0</v>
      </c>
      <c r="I668" s="10">
        <v>0</v>
      </c>
    </row>
    <row r="669" spans="1:9" customFormat="1" x14ac:dyDescent="0.25">
      <c r="A669" s="2" t="s">
        <v>5</v>
      </c>
      <c r="B669" s="3">
        <v>43</v>
      </c>
      <c r="C669" s="4" t="str">
        <f>[2]Sheet1!C755</f>
        <v>HAWTHORNE</v>
      </c>
      <c r="D669" s="4" t="str">
        <f>[2]Sheet1!D755</f>
        <v>SYSTEMS TECHNOLOGY, INC.</v>
      </c>
      <c r="E669" s="1">
        <f>[2]Sheet1!E755</f>
        <v>0</v>
      </c>
      <c r="F669" s="1">
        <f>[2]Sheet1!F755</f>
        <v>149986</v>
      </c>
      <c r="G669" s="1">
        <f>[2]Sheet1!G755</f>
        <v>0</v>
      </c>
      <c r="H669" s="1">
        <f>[2]Sheet1!H755</f>
        <v>0</v>
      </c>
      <c r="I669" s="1">
        <f>[2]Sheet1!I755</f>
        <v>0</v>
      </c>
    </row>
    <row r="670" spans="1:9" customFormat="1" x14ac:dyDescent="0.25">
      <c r="A670" s="2" t="s">
        <v>5</v>
      </c>
      <c r="B670" s="3">
        <v>43</v>
      </c>
      <c r="C670" s="4" t="str">
        <f>[2]Sheet1!C756</f>
        <v>INGLEWOOD</v>
      </c>
      <c r="D670" s="4" t="str">
        <f>[2]Sheet1!D756</f>
        <v>IMAGINAB, INC.</v>
      </c>
      <c r="E670" s="1">
        <f>[2]Sheet1!E756</f>
        <v>0</v>
      </c>
      <c r="F670" s="1">
        <f>[2]Sheet1!F756</f>
        <v>1560423</v>
      </c>
      <c r="G670" s="1">
        <f>[2]Sheet1!G756</f>
        <v>0</v>
      </c>
      <c r="H670" s="1">
        <f>[2]Sheet1!H756</f>
        <v>1000000</v>
      </c>
      <c r="I670" s="1">
        <f>[2]Sheet1!I756</f>
        <v>0</v>
      </c>
    </row>
    <row r="671" spans="1:9" customFormat="1" x14ac:dyDescent="0.25">
      <c r="A671" s="2" t="s">
        <v>5</v>
      </c>
      <c r="B671" s="3">
        <v>43</v>
      </c>
      <c r="C671" s="4" t="str">
        <f>[2]Sheet1!C757</f>
        <v>INGLEWOOD</v>
      </c>
      <c r="D671" s="4" t="str">
        <f>[2]Sheet1!D757</f>
        <v>NEONC TECHNOLOGIES, INC.</v>
      </c>
      <c r="E671" s="1">
        <f>[2]Sheet1!E757</f>
        <v>0</v>
      </c>
      <c r="F671" s="1">
        <f>[2]Sheet1!F757</f>
        <v>0</v>
      </c>
      <c r="G671" s="1">
        <f>[2]Sheet1!G757</f>
        <v>0</v>
      </c>
      <c r="H671" s="1">
        <f>[2]Sheet1!H757</f>
        <v>300000</v>
      </c>
      <c r="I671" s="1">
        <f>[2]Sheet1!I757</f>
        <v>0</v>
      </c>
    </row>
    <row r="672" spans="1:9" customFormat="1" x14ac:dyDescent="0.25">
      <c r="A672" s="2" t="s">
        <v>5</v>
      </c>
      <c r="B672" s="3">
        <v>43</v>
      </c>
      <c r="C672" s="4" t="str">
        <f>[2]Sheet1!C758</f>
        <v>LOS ANGELES</v>
      </c>
      <c r="D672" s="4" t="str">
        <f>[2]Sheet1!D758</f>
        <v>LOYOLA MARYMOUNT UNIVERSITY</v>
      </c>
      <c r="E672" s="1">
        <f>[2]Sheet1!E758</f>
        <v>303951</v>
      </c>
      <c r="F672" s="1">
        <f>[2]Sheet1!F758</f>
        <v>125493</v>
      </c>
      <c r="G672" s="1">
        <f>[2]Sheet1!G758</f>
        <v>198375</v>
      </c>
      <c r="H672" s="1">
        <f>[2]Sheet1!H758</f>
        <v>556050</v>
      </c>
      <c r="I672" s="1">
        <f>[2]Sheet1!I758</f>
        <v>198375</v>
      </c>
    </row>
    <row r="673" spans="1:9" customFormat="1" x14ac:dyDescent="0.25">
      <c r="A673" s="2" t="s">
        <v>5</v>
      </c>
      <c r="B673" s="3">
        <v>43</v>
      </c>
      <c r="C673" s="4" t="str">
        <f>[2]Sheet1!C759</f>
        <v>LOS ANGELES</v>
      </c>
      <c r="D673" s="4" t="str">
        <f>[2]Sheet1!D759</f>
        <v>PRESSURE PROFILE SYSTEMS, INC.</v>
      </c>
      <c r="E673" s="1">
        <f>[2]Sheet1!E759</f>
        <v>0</v>
      </c>
      <c r="F673" s="1">
        <f>[2]Sheet1!F759</f>
        <v>0</v>
      </c>
      <c r="G673" s="1">
        <f>[2]Sheet1!G759</f>
        <v>0</v>
      </c>
      <c r="H673" s="1">
        <f>[2]Sheet1!H759</f>
        <v>0</v>
      </c>
      <c r="I673" s="1">
        <f>[2]Sheet1!I759</f>
        <v>683645</v>
      </c>
    </row>
    <row r="674" spans="1:9" customFormat="1" x14ac:dyDescent="0.25">
      <c r="A674" s="2" t="s">
        <v>5</v>
      </c>
      <c r="B674" s="3">
        <v>43</v>
      </c>
      <c r="C674" s="4" t="str">
        <f>[2]Sheet1!C760</f>
        <v>LOS ANGELES</v>
      </c>
      <c r="D674" s="4" t="str">
        <f>[2]Sheet1!D760</f>
        <v>TEMPEST TECHNOLOGIES</v>
      </c>
      <c r="E674" s="1">
        <f>[2]Sheet1!E760</f>
        <v>281405</v>
      </c>
      <c r="F674" s="1">
        <f>[2]Sheet1!F760</f>
        <v>293508</v>
      </c>
      <c r="G674" s="1">
        <f>[2]Sheet1!G760</f>
        <v>0</v>
      </c>
      <c r="H674" s="1">
        <f>[2]Sheet1!H760</f>
        <v>189961</v>
      </c>
      <c r="I674" s="1">
        <f>[2]Sheet1!I760</f>
        <v>491675</v>
      </c>
    </row>
    <row r="675" spans="1:9" customFormat="1" x14ac:dyDescent="0.25">
      <c r="A675" s="2" t="s">
        <v>5</v>
      </c>
      <c r="B675" s="3">
        <v>43</v>
      </c>
      <c r="C675" s="4" t="str">
        <f>[2]Sheet1!C761</f>
        <v>PLAYA DEL REY</v>
      </c>
      <c r="D675" s="4" t="str">
        <f>[2]Sheet1!D761</f>
        <v>L-NUTRA, INC.</v>
      </c>
      <c r="E675" s="1">
        <f>[2]Sheet1!E761</f>
        <v>0</v>
      </c>
      <c r="F675" s="1">
        <f>[2]Sheet1!F761</f>
        <v>196647</v>
      </c>
      <c r="G675" s="1">
        <f>[2]Sheet1!G761</f>
        <v>1495733</v>
      </c>
      <c r="H675" s="1">
        <f>[2]Sheet1!H761</f>
        <v>0</v>
      </c>
      <c r="I675" s="1">
        <f>[2]Sheet1!I761</f>
        <v>0</v>
      </c>
    </row>
    <row r="676" spans="1:9" customFormat="1" x14ac:dyDescent="0.25">
      <c r="A676" s="2" t="s">
        <v>5</v>
      </c>
      <c r="B676" s="3">
        <v>43</v>
      </c>
      <c r="C676" s="4" t="str">
        <f>[2]Sheet1!C762</f>
        <v>TORRANCE</v>
      </c>
      <c r="D676" s="4" t="str">
        <f>[2]Sheet1!D762</f>
        <v>LA BIOMED RES INST/ HARBOR UCLA MED CTR</v>
      </c>
      <c r="E676" s="1">
        <f>[2]Sheet1!E762</f>
        <v>5106710</v>
      </c>
      <c r="F676" s="1">
        <f>[2]Sheet1!F762</f>
        <v>7777748</v>
      </c>
      <c r="G676" s="1">
        <f>[2]Sheet1!G762</f>
        <v>7164580</v>
      </c>
      <c r="H676" s="1">
        <f>[2]Sheet1!H762</f>
        <v>7967026</v>
      </c>
      <c r="I676" s="1">
        <f>[2]Sheet1!I762</f>
        <v>9140767</v>
      </c>
    </row>
    <row r="677" spans="1:9" customFormat="1" x14ac:dyDescent="0.25">
      <c r="A677" s="2" t="s">
        <v>5</v>
      </c>
      <c r="B677" s="3">
        <v>43</v>
      </c>
      <c r="C677" s="4" t="str">
        <f>[2]Sheet1!C763</f>
        <v>TORRANCE</v>
      </c>
      <c r="D677" s="4" t="str">
        <f>[2]Sheet1!D763</f>
        <v>NEUROINDX INC.</v>
      </c>
      <c r="E677" s="1">
        <f>[2]Sheet1!E763</f>
        <v>580205</v>
      </c>
      <c r="F677" s="1">
        <f>[2]Sheet1!F763</f>
        <v>506825</v>
      </c>
      <c r="G677" s="1">
        <f>[2]Sheet1!G763</f>
        <v>506825</v>
      </c>
      <c r="H677" s="1">
        <f>[2]Sheet1!H763</f>
        <v>495954</v>
      </c>
      <c r="I677" s="1">
        <f>[2]Sheet1!I763</f>
        <v>747594</v>
      </c>
    </row>
    <row r="678" spans="1:9" customFormat="1" x14ac:dyDescent="0.25">
      <c r="A678" s="2" t="s">
        <v>5</v>
      </c>
      <c r="B678" s="3">
        <v>43</v>
      </c>
      <c r="C678" s="4" t="str">
        <f>[2]Sheet1!C764</f>
        <v>TORRANCE</v>
      </c>
      <c r="D678" s="4" t="str">
        <f>[2]Sheet1!D764</f>
        <v>PHYSICAL OPTICS CORPORATION</v>
      </c>
      <c r="E678" s="1">
        <f>[2]Sheet1!E764</f>
        <v>1365608</v>
      </c>
      <c r="F678" s="1">
        <f>[2]Sheet1!F764</f>
        <v>599996</v>
      </c>
      <c r="G678" s="1">
        <f>[2]Sheet1!G764</f>
        <v>449990</v>
      </c>
      <c r="H678" s="1">
        <f>[2]Sheet1!H764</f>
        <v>472740</v>
      </c>
      <c r="I678" s="1">
        <f>[2]Sheet1!I764</f>
        <v>0</v>
      </c>
    </row>
    <row r="679" spans="1:9" customFormat="1" x14ac:dyDescent="0.25">
      <c r="A679" s="2" t="s">
        <v>5</v>
      </c>
      <c r="B679" s="3">
        <v>43</v>
      </c>
      <c r="C679" s="4" t="str">
        <f>[2]Sheet1!C765</f>
        <v>TORRANCE</v>
      </c>
      <c r="D679" s="4" t="str">
        <f>[2]Sheet1!D765</f>
        <v>QT MEDICAL, INC.</v>
      </c>
      <c r="E679" s="1">
        <f>[2]Sheet1!E765</f>
        <v>0</v>
      </c>
      <c r="F679" s="1">
        <f>[2]Sheet1!F765</f>
        <v>998089</v>
      </c>
      <c r="G679" s="1">
        <f>[2]Sheet1!G765</f>
        <v>0</v>
      </c>
      <c r="H679" s="1">
        <f>[2]Sheet1!H765</f>
        <v>917171</v>
      </c>
      <c r="I679" s="1">
        <f>[2]Sheet1!I765</f>
        <v>0</v>
      </c>
    </row>
    <row r="680" spans="1:9" customFormat="1" x14ac:dyDescent="0.25">
      <c r="A680" s="2" t="s">
        <v>5</v>
      </c>
      <c r="B680" s="3">
        <v>43</v>
      </c>
      <c r="C680" s="4" t="str">
        <f>[2]Sheet1!C766</f>
        <v>TORRANCE</v>
      </c>
      <c r="D680" s="4" t="str">
        <f>[2]Sheet1!D766</f>
        <v>SPECTRADYNE, LLC</v>
      </c>
      <c r="E680" s="1">
        <f>[2]Sheet1!E766</f>
        <v>0</v>
      </c>
      <c r="F680" s="1">
        <f>[2]Sheet1!F766</f>
        <v>213490</v>
      </c>
      <c r="G680" s="1">
        <f>[2]Sheet1!G766</f>
        <v>780515</v>
      </c>
      <c r="H680" s="1">
        <f>[2]Sheet1!H766</f>
        <v>731678</v>
      </c>
      <c r="I680" s="1">
        <f>[2]Sheet1!I766</f>
        <v>0</v>
      </c>
    </row>
    <row r="681" spans="1:9" s="5" customFormat="1" x14ac:dyDescent="0.25">
      <c r="A681" s="7" t="s">
        <v>5</v>
      </c>
      <c r="B681" s="8">
        <v>43</v>
      </c>
      <c r="C681" s="9" t="s">
        <v>3</v>
      </c>
      <c r="D681" s="9" t="s">
        <v>4</v>
      </c>
      <c r="E681" s="10">
        <f>[2]Sheet1!E767</f>
        <v>7637879</v>
      </c>
      <c r="F681" s="10">
        <f>[2]Sheet1!F767</f>
        <v>12422205</v>
      </c>
      <c r="G681" s="10">
        <f>[2]Sheet1!G767</f>
        <v>10596018</v>
      </c>
      <c r="H681" s="10">
        <f>[2]Sheet1!H767</f>
        <v>12630580</v>
      </c>
      <c r="I681" s="10">
        <f>[2]Sheet1!I767</f>
        <v>11262056</v>
      </c>
    </row>
    <row r="682" spans="1:9" customFormat="1" x14ac:dyDescent="0.25">
      <c r="A682" s="2" t="s">
        <v>5</v>
      </c>
      <c r="B682" s="3">
        <v>44</v>
      </c>
      <c r="C682" s="4" t="str">
        <f>[2]Sheet1!C768</f>
        <v>CARSON</v>
      </c>
      <c r="D682" s="4" t="str">
        <f>[2]Sheet1!D768</f>
        <v>CALIFORNIA STATE UNIV-DOMINGUEZ HILLS</v>
      </c>
      <c r="E682" s="1">
        <f>[2]Sheet1!E768</f>
        <v>1027732</v>
      </c>
      <c r="F682" s="1">
        <f>[2]Sheet1!F768</f>
        <v>1170910</v>
      </c>
      <c r="G682" s="1">
        <f>[2]Sheet1!G768</f>
        <v>1174020</v>
      </c>
      <c r="H682" s="1">
        <f>[2]Sheet1!H768</f>
        <v>1269330</v>
      </c>
      <c r="I682" s="1">
        <f>[2]Sheet1!I768</f>
        <v>1558116</v>
      </c>
    </row>
    <row r="683" spans="1:9" customFormat="1" x14ac:dyDescent="0.25">
      <c r="A683" s="2" t="s">
        <v>5</v>
      </c>
      <c r="B683" s="3">
        <v>44</v>
      </c>
      <c r="C683" s="4" t="str">
        <f>[2]Sheet1!C769</f>
        <v>COMPTON</v>
      </c>
      <c r="D683" s="4" t="str">
        <f>[2]Sheet1!D769</f>
        <v>DXTERITY DIAGNOSTICS, INC.</v>
      </c>
      <c r="E683" s="1">
        <f>[2]Sheet1!E769</f>
        <v>280005</v>
      </c>
      <c r="F683" s="1">
        <f>[2]Sheet1!F769</f>
        <v>0</v>
      </c>
      <c r="G683" s="1">
        <f>[2]Sheet1!G769</f>
        <v>0</v>
      </c>
      <c r="H683" s="1">
        <f>[2]Sheet1!H769</f>
        <v>1498643</v>
      </c>
      <c r="I683" s="1">
        <f>[2]Sheet1!I769</f>
        <v>0</v>
      </c>
    </row>
    <row r="684" spans="1:9" customFormat="1" x14ac:dyDescent="0.25">
      <c r="A684" s="2" t="s">
        <v>5</v>
      </c>
      <c r="B684" s="3">
        <v>44</v>
      </c>
      <c r="C684" s="4" t="str">
        <f>[2]Sheet1!C770</f>
        <v>LOS ANGELES</v>
      </c>
      <c r="D684" s="4" t="str">
        <f>[2]Sheet1!D770</f>
        <v>CHARLES R. DREW UNIVERSITY OF MED &amp; SCI</v>
      </c>
      <c r="E684" s="1">
        <f>[2]Sheet1!E770</f>
        <v>32418606</v>
      </c>
      <c r="F684" s="1">
        <f>[2]Sheet1!F770</f>
        <v>24258620</v>
      </c>
      <c r="G684" s="1">
        <f>[2]Sheet1!G770</f>
        <v>27332870</v>
      </c>
      <c r="H684" s="1">
        <f>[2]Sheet1!H770</f>
        <v>18816432</v>
      </c>
      <c r="I684" s="1">
        <f>[2]Sheet1!I770</f>
        <v>13769958</v>
      </c>
    </row>
    <row r="685" spans="1:9" customFormat="1" x14ac:dyDescent="0.25">
      <c r="A685" s="2" t="s">
        <v>5</v>
      </c>
      <c r="B685" s="3">
        <v>44</v>
      </c>
      <c r="C685" s="4" t="str">
        <f>[2]Sheet1!C771</f>
        <v>RANCHO DOMINGUEZ</v>
      </c>
      <c r="D685" s="4" t="str">
        <f>[2]Sheet1!D771</f>
        <v>MOLECULAR EXPRESS, INC.</v>
      </c>
      <c r="E685" s="1">
        <f>[2]Sheet1!E771</f>
        <v>2045840</v>
      </c>
      <c r="F685" s="1">
        <f>[2]Sheet1!F771</f>
        <v>1597089</v>
      </c>
      <c r="G685" s="1">
        <f>[2]Sheet1!G771</f>
        <v>1168153</v>
      </c>
      <c r="H685" s="1">
        <f>[2]Sheet1!H771</f>
        <v>1523329</v>
      </c>
      <c r="I685" s="1">
        <f>[2]Sheet1!I771</f>
        <v>2267489</v>
      </c>
    </row>
    <row r="686" spans="1:9" s="5" customFormat="1" x14ac:dyDescent="0.25">
      <c r="A686" s="7" t="s">
        <v>5</v>
      </c>
      <c r="B686" s="8">
        <v>44</v>
      </c>
      <c r="C686" s="9" t="s">
        <v>3</v>
      </c>
      <c r="D686" s="9" t="s">
        <v>4</v>
      </c>
      <c r="E686" s="10">
        <f>[2]Sheet1!E772</f>
        <v>35772183</v>
      </c>
      <c r="F686" s="10">
        <f>[2]Sheet1!F772</f>
        <v>27026619</v>
      </c>
      <c r="G686" s="10">
        <f>[2]Sheet1!G772</f>
        <v>29675043</v>
      </c>
      <c r="H686" s="10">
        <f>[2]Sheet1!H772</f>
        <v>23107734</v>
      </c>
      <c r="I686" s="10">
        <f>[2]Sheet1!I772</f>
        <v>17595563</v>
      </c>
    </row>
    <row r="687" spans="1:9" customFormat="1" x14ac:dyDescent="0.25">
      <c r="A687" s="2" t="s">
        <v>5</v>
      </c>
      <c r="B687" s="3">
        <v>45</v>
      </c>
      <c r="C687" s="4" t="str">
        <f>[2]Sheet1!C773</f>
        <v>IRVINE</v>
      </c>
      <c r="D687" s="4" t="str">
        <f>[2]Sheet1!D773</f>
        <v>AIVITA BIOMEDICAL, INC.</v>
      </c>
      <c r="E687" s="1">
        <f>[2]Sheet1!E773</f>
        <v>0</v>
      </c>
      <c r="F687" s="1">
        <f>[2]Sheet1!F773</f>
        <v>0</v>
      </c>
      <c r="G687" s="1">
        <f>[2]Sheet1!G773</f>
        <v>0</v>
      </c>
      <c r="H687" s="1">
        <f>[2]Sheet1!H773</f>
        <v>279704</v>
      </c>
      <c r="I687" s="1">
        <f>[2]Sheet1!I773</f>
        <v>0</v>
      </c>
    </row>
    <row r="688" spans="1:9" customFormat="1" x14ac:dyDescent="0.25">
      <c r="A688" s="2" t="s">
        <v>5</v>
      </c>
      <c r="B688" s="3">
        <v>45</v>
      </c>
      <c r="C688" s="4" t="str">
        <f>[2]Sheet1!C774</f>
        <v>IRVINE</v>
      </c>
      <c r="D688" s="4" t="str">
        <f>[2]Sheet1!D774</f>
        <v>APPLIED SCIENTIFIC RESEARCH</v>
      </c>
      <c r="E688" s="1">
        <f>[2]Sheet1!E774</f>
        <v>75344</v>
      </c>
      <c r="F688" s="1">
        <f>[2]Sheet1!F774</f>
        <v>0</v>
      </c>
      <c r="G688" s="1">
        <f>[2]Sheet1!G774</f>
        <v>0</v>
      </c>
      <c r="H688" s="1">
        <f>[2]Sheet1!H774</f>
        <v>0</v>
      </c>
      <c r="I688" s="1">
        <f>[2]Sheet1!I774</f>
        <v>439817</v>
      </c>
    </row>
    <row r="689" spans="1:9" customFormat="1" x14ac:dyDescent="0.25">
      <c r="A689" s="2" t="s">
        <v>5</v>
      </c>
      <c r="B689" s="3">
        <v>45</v>
      </c>
      <c r="C689" s="4" t="str">
        <f>[2]Sheet1!C775</f>
        <v>IRVINE</v>
      </c>
      <c r="D689" s="4" t="str">
        <f>[2]Sheet1!D775</f>
        <v>BIOPICO</v>
      </c>
      <c r="E689" s="1">
        <f>[2]Sheet1!E775</f>
        <v>249586</v>
      </c>
      <c r="F689" s="1">
        <f>[2]Sheet1!F775</f>
        <v>597275</v>
      </c>
      <c r="G689" s="1">
        <f>[2]Sheet1!G775</f>
        <v>571796</v>
      </c>
      <c r="H689" s="1">
        <f>[2]Sheet1!H775</f>
        <v>0</v>
      </c>
      <c r="I689" s="1">
        <f>[2]Sheet1!I775</f>
        <v>50000</v>
      </c>
    </row>
    <row r="690" spans="1:9" customFormat="1" x14ac:dyDescent="0.25">
      <c r="A690" s="2" t="s">
        <v>5</v>
      </c>
      <c r="B690" s="3">
        <v>45</v>
      </c>
      <c r="C690" s="4" t="str">
        <f>[2]Sheet1!C776</f>
        <v>IRVINE</v>
      </c>
      <c r="D690" s="4" t="str">
        <f>[2]Sheet1!D776</f>
        <v>CAPILLARY BIOMEDICAL, INC.</v>
      </c>
      <c r="E690" s="1">
        <f>[2]Sheet1!E776</f>
        <v>0</v>
      </c>
      <c r="F690" s="1">
        <f>[2]Sheet1!F776</f>
        <v>0</v>
      </c>
      <c r="G690" s="1">
        <f>[2]Sheet1!G776</f>
        <v>0</v>
      </c>
      <c r="H690" s="1">
        <f>[2]Sheet1!H776</f>
        <v>223896</v>
      </c>
      <c r="I690" s="1">
        <f>[2]Sheet1!I776</f>
        <v>45081</v>
      </c>
    </row>
    <row r="691" spans="1:9" customFormat="1" x14ac:dyDescent="0.25">
      <c r="A691" s="2" t="s">
        <v>5</v>
      </c>
      <c r="B691" s="3">
        <v>45</v>
      </c>
      <c r="C691" s="4" t="str">
        <f>[2]Sheet1!C777</f>
        <v>IRVINE</v>
      </c>
      <c r="D691" s="4" t="str">
        <f>[2]Sheet1!D777</f>
        <v>CORTEX PHARMACEUTICALS, INC.</v>
      </c>
      <c r="E691" s="1">
        <f>[2]Sheet1!E777</f>
        <v>0</v>
      </c>
      <c r="F691" s="1">
        <f>[2]Sheet1!F777</f>
        <v>297166</v>
      </c>
      <c r="G691" s="1">
        <f>[2]Sheet1!G777</f>
        <v>0</v>
      </c>
      <c r="H691" s="1">
        <f>[2]Sheet1!H777</f>
        <v>0</v>
      </c>
      <c r="I691" s="1">
        <f>[2]Sheet1!I777</f>
        <v>0</v>
      </c>
    </row>
    <row r="692" spans="1:9" customFormat="1" x14ac:dyDescent="0.25">
      <c r="A692" s="2" t="s">
        <v>5</v>
      </c>
      <c r="B692" s="3">
        <v>45</v>
      </c>
      <c r="C692" s="4" t="str">
        <f>[2]Sheet1!C778</f>
        <v>IRVINE</v>
      </c>
      <c r="D692" s="4" t="str">
        <f>[2]Sheet1!D778</f>
        <v>FLINT REHABILITATION DEVICES</v>
      </c>
      <c r="E692" s="1">
        <f>[2]Sheet1!E778</f>
        <v>0</v>
      </c>
      <c r="F692" s="1">
        <f>[2]Sheet1!F778</f>
        <v>568583</v>
      </c>
      <c r="G692" s="1">
        <f>[2]Sheet1!G778</f>
        <v>1546270</v>
      </c>
      <c r="H692" s="1">
        <f>[2]Sheet1!H778</f>
        <v>1533211</v>
      </c>
      <c r="I692" s="1">
        <f>[2]Sheet1!I778</f>
        <v>1614861</v>
      </c>
    </row>
    <row r="693" spans="1:9" customFormat="1" x14ac:dyDescent="0.25">
      <c r="A693" s="2" t="s">
        <v>5</v>
      </c>
      <c r="B693" s="3">
        <v>45</v>
      </c>
      <c r="C693" s="4" t="str">
        <f>[2]Sheet1!C779</f>
        <v>IRVINE</v>
      </c>
      <c r="D693" s="4" t="str">
        <f>[2]Sheet1!D779</f>
        <v>IMMPORT THERAPEUTICS, INC.</v>
      </c>
      <c r="E693" s="1">
        <f>[2]Sheet1!E779</f>
        <v>1080873</v>
      </c>
      <c r="F693" s="1">
        <f>[2]Sheet1!F779</f>
        <v>1003631</v>
      </c>
      <c r="G693" s="1">
        <f>[2]Sheet1!G779</f>
        <v>225000</v>
      </c>
      <c r="H693" s="1">
        <f>[2]Sheet1!H779</f>
        <v>224911</v>
      </c>
      <c r="I693" s="1">
        <f>[2]Sheet1!I779</f>
        <v>224958</v>
      </c>
    </row>
    <row r="694" spans="1:9" customFormat="1" x14ac:dyDescent="0.25">
      <c r="A694" s="2" t="s">
        <v>5</v>
      </c>
      <c r="B694" s="3">
        <v>45</v>
      </c>
      <c r="C694" s="4" t="str">
        <f>[2]Sheet1!C780</f>
        <v>IRVINE</v>
      </c>
      <c r="D694" s="4" t="str">
        <f>[2]Sheet1!D780</f>
        <v>INSCENT, INC.</v>
      </c>
      <c r="E694" s="1">
        <f>[2]Sheet1!E780</f>
        <v>149404</v>
      </c>
      <c r="F694" s="1">
        <f>[2]Sheet1!F780</f>
        <v>0</v>
      </c>
      <c r="G694" s="1">
        <f>[2]Sheet1!G780</f>
        <v>0</v>
      </c>
      <c r="H694" s="1">
        <f>[2]Sheet1!H780</f>
        <v>0</v>
      </c>
      <c r="I694" s="1">
        <f>[2]Sheet1!I780</f>
        <v>0</v>
      </c>
    </row>
    <row r="695" spans="1:9" customFormat="1" x14ac:dyDescent="0.25">
      <c r="A695" s="2" t="s">
        <v>5</v>
      </c>
      <c r="B695" s="3">
        <v>45</v>
      </c>
      <c r="C695" s="4" t="str">
        <f>[2]Sheet1!C781</f>
        <v>IRVINE</v>
      </c>
      <c r="D695" s="4" t="str">
        <f>[2]Sheet1!D781</f>
        <v>INTEGRATED MEDICAL SENSORS</v>
      </c>
      <c r="E695" s="1">
        <f>[2]Sheet1!E781</f>
        <v>0</v>
      </c>
      <c r="F695" s="1">
        <f>[2]Sheet1!F781</f>
        <v>0</v>
      </c>
      <c r="G695" s="1">
        <f>[2]Sheet1!G781</f>
        <v>0</v>
      </c>
      <c r="H695" s="1">
        <f>[2]Sheet1!H781</f>
        <v>449763</v>
      </c>
      <c r="I695" s="1">
        <f>[2]Sheet1!I781</f>
        <v>0</v>
      </c>
    </row>
    <row r="696" spans="1:9" customFormat="1" x14ac:dyDescent="0.25">
      <c r="A696" s="2" t="s">
        <v>5</v>
      </c>
      <c r="B696" s="3">
        <v>45</v>
      </c>
      <c r="C696" s="4" t="str">
        <f>[2]Sheet1!C782</f>
        <v>IRVINE</v>
      </c>
      <c r="D696" s="4" t="str">
        <f>[2]Sheet1!D782</f>
        <v>JPTECHNOLOGIES, INC.</v>
      </c>
      <c r="E696" s="1">
        <f>[2]Sheet1!E782</f>
        <v>150000</v>
      </c>
      <c r="F696" s="1">
        <f>[2]Sheet1!F782</f>
        <v>0</v>
      </c>
      <c r="G696" s="1">
        <f>[2]Sheet1!G782</f>
        <v>0</v>
      </c>
      <c r="H696" s="1">
        <f>[2]Sheet1!H782</f>
        <v>0</v>
      </c>
      <c r="I696" s="1">
        <f>[2]Sheet1!I782</f>
        <v>0</v>
      </c>
    </row>
    <row r="697" spans="1:9" customFormat="1" x14ac:dyDescent="0.25">
      <c r="A697" s="2" t="s">
        <v>5</v>
      </c>
      <c r="B697" s="3">
        <v>45</v>
      </c>
      <c r="C697" s="4" t="str">
        <f>[2]Sheet1!C783</f>
        <v>IRVINE</v>
      </c>
      <c r="D697" s="4" t="str">
        <f>[2]Sheet1!D783</f>
        <v>LASER ASSOCIATED SCIENCES, INC.</v>
      </c>
      <c r="E697" s="1">
        <f>[2]Sheet1!E783</f>
        <v>0</v>
      </c>
      <c r="F697" s="1">
        <f>[2]Sheet1!F783</f>
        <v>0</v>
      </c>
      <c r="G697" s="1">
        <f>[2]Sheet1!G783</f>
        <v>0</v>
      </c>
      <c r="H697" s="1">
        <f>[2]Sheet1!H783</f>
        <v>0</v>
      </c>
      <c r="I697" s="1">
        <f>[2]Sheet1!I783</f>
        <v>149237</v>
      </c>
    </row>
    <row r="698" spans="1:9" customFormat="1" x14ac:dyDescent="0.25">
      <c r="A698" s="2" t="s">
        <v>5</v>
      </c>
      <c r="B698" s="3">
        <v>45</v>
      </c>
      <c r="C698" s="4" t="str">
        <f>[2]Sheet1!C784</f>
        <v>IRVINE</v>
      </c>
      <c r="D698" s="4" t="str">
        <f>[2]Sheet1!D784</f>
        <v>MASIMO CORPORATION</v>
      </c>
      <c r="E698" s="1">
        <f>[2]Sheet1!E784</f>
        <v>0</v>
      </c>
      <c r="F698" s="1">
        <f>[2]Sheet1!F784</f>
        <v>0</v>
      </c>
      <c r="G698" s="1">
        <f>[2]Sheet1!G784</f>
        <v>0</v>
      </c>
      <c r="H698" s="1">
        <f>[2]Sheet1!H784</f>
        <v>970240</v>
      </c>
      <c r="I698" s="1">
        <f>[2]Sheet1!I784</f>
        <v>943254</v>
      </c>
    </row>
    <row r="699" spans="1:9" customFormat="1" x14ac:dyDescent="0.25">
      <c r="A699" s="2" t="s">
        <v>5</v>
      </c>
      <c r="B699" s="3">
        <v>45</v>
      </c>
      <c r="C699" s="4" t="str">
        <f>[2]Sheet1!C785</f>
        <v>IRVINE</v>
      </c>
      <c r="D699" s="4" t="str">
        <f>[2]Sheet1!D785</f>
        <v>MODULATED IMAGING, INC.</v>
      </c>
      <c r="E699" s="1">
        <f>[2]Sheet1!E785</f>
        <v>735310</v>
      </c>
      <c r="F699" s="1">
        <f>[2]Sheet1!F785</f>
        <v>744130</v>
      </c>
      <c r="G699" s="1">
        <f>[2]Sheet1!G785</f>
        <v>753614</v>
      </c>
      <c r="H699" s="1">
        <f>[2]Sheet1!H785</f>
        <v>1015160</v>
      </c>
      <c r="I699" s="1">
        <f>[2]Sheet1!I785</f>
        <v>2083697</v>
      </c>
    </row>
    <row r="700" spans="1:9" customFormat="1" x14ac:dyDescent="0.25">
      <c r="A700" s="2" t="s">
        <v>5</v>
      </c>
      <c r="B700" s="3">
        <v>45</v>
      </c>
      <c r="C700" s="4" t="str">
        <f>[2]Sheet1!C786</f>
        <v>IRVINE</v>
      </c>
      <c r="D700" s="4" t="str">
        <f>[2]Sheet1!D786</f>
        <v>MRI INTERVENTIONS, INC.</v>
      </c>
      <c r="E700" s="1">
        <f>[2]Sheet1!E786</f>
        <v>0</v>
      </c>
      <c r="F700" s="1">
        <f>[2]Sheet1!F786</f>
        <v>300000</v>
      </c>
      <c r="G700" s="1">
        <f>[2]Sheet1!G786</f>
        <v>718661</v>
      </c>
      <c r="H700" s="1">
        <f>[2]Sheet1!H786</f>
        <v>0</v>
      </c>
      <c r="I700" s="1">
        <f>[2]Sheet1!I786</f>
        <v>0</v>
      </c>
    </row>
    <row r="701" spans="1:9" customFormat="1" x14ac:dyDescent="0.25">
      <c r="A701" s="2" t="s">
        <v>5</v>
      </c>
      <c r="B701" s="3">
        <v>45</v>
      </c>
      <c r="C701" s="4" t="str">
        <f>[2]Sheet1!C787</f>
        <v>IRVINE</v>
      </c>
      <c r="D701" s="4" t="str">
        <f>[2]Sheet1!D787</f>
        <v>OCT MEDICAL IMAGING, INC.</v>
      </c>
      <c r="E701" s="1">
        <f>[2]Sheet1!E787</f>
        <v>1237009</v>
      </c>
      <c r="F701" s="1">
        <f>[2]Sheet1!F787</f>
        <v>993500</v>
      </c>
      <c r="G701" s="1">
        <f>[2]Sheet1!G787</f>
        <v>350430</v>
      </c>
      <c r="H701" s="1">
        <f>[2]Sheet1!H787</f>
        <v>1252899</v>
      </c>
      <c r="I701" s="1">
        <f>[2]Sheet1!I787</f>
        <v>0</v>
      </c>
    </row>
    <row r="702" spans="1:9" customFormat="1" x14ac:dyDescent="0.25">
      <c r="A702" s="2" t="s">
        <v>5</v>
      </c>
      <c r="B702" s="3">
        <v>45</v>
      </c>
      <c r="C702" s="4" t="str">
        <f>[2]Sheet1!C788</f>
        <v>IRVINE</v>
      </c>
      <c r="D702" s="4" t="str">
        <f>[2]Sheet1!D788</f>
        <v>PRAXIS BIOSCIENCES, LLC</v>
      </c>
      <c r="E702" s="1">
        <f>[2]Sheet1!E788</f>
        <v>385183</v>
      </c>
      <c r="F702" s="1">
        <f>[2]Sheet1!F788</f>
        <v>0</v>
      </c>
      <c r="G702" s="1">
        <f>[2]Sheet1!G788</f>
        <v>0</v>
      </c>
      <c r="H702" s="1">
        <f>[2]Sheet1!H788</f>
        <v>0</v>
      </c>
      <c r="I702" s="1">
        <f>[2]Sheet1!I788</f>
        <v>0</v>
      </c>
    </row>
    <row r="703" spans="1:9" customFormat="1" x14ac:dyDescent="0.25">
      <c r="A703" s="2" t="s">
        <v>5</v>
      </c>
      <c r="B703" s="3">
        <v>45</v>
      </c>
      <c r="C703" s="4" t="str">
        <f>[2]Sheet1!C789</f>
        <v>IRVINE</v>
      </c>
      <c r="D703" s="4" t="str">
        <f>[2]Sheet1!D789</f>
        <v>SIMINSIGHTS, INC.</v>
      </c>
      <c r="E703" s="1">
        <f>[2]Sheet1!E789</f>
        <v>0</v>
      </c>
      <c r="F703" s="1">
        <f>[2]Sheet1!F789</f>
        <v>0</v>
      </c>
      <c r="G703" s="1">
        <f>[2]Sheet1!G789</f>
        <v>0</v>
      </c>
      <c r="H703" s="1">
        <f>[2]Sheet1!H789</f>
        <v>0</v>
      </c>
      <c r="I703" s="1">
        <f>[2]Sheet1!I789</f>
        <v>219679</v>
      </c>
    </row>
    <row r="704" spans="1:9" customFormat="1" x14ac:dyDescent="0.25">
      <c r="A704" s="2" t="s">
        <v>5</v>
      </c>
      <c r="B704" s="3">
        <v>45</v>
      </c>
      <c r="C704" s="4" t="str">
        <f>[2]Sheet1!C790</f>
        <v>IRVINE</v>
      </c>
      <c r="D704" s="4" t="str">
        <f>[2]Sheet1!D790</f>
        <v>SYNZYME TECHNOLOGY, INC.</v>
      </c>
      <c r="E704" s="1">
        <f>[2]Sheet1!E790</f>
        <v>3828392</v>
      </c>
      <c r="F704" s="1">
        <f>[2]Sheet1!F790</f>
        <v>3885404</v>
      </c>
      <c r="G704" s="1">
        <f>[2]Sheet1!G790</f>
        <v>0</v>
      </c>
      <c r="H704" s="1">
        <f>[2]Sheet1!H790</f>
        <v>4</v>
      </c>
      <c r="I704" s="1">
        <f>[2]Sheet1!I790</f>
        <v>0</v>
      </c>
    </row>
    <row r="705" spans="1:9" customFormat="1" x14ac:dyDescent="0.25">
      <c r="A705" s="2" t="s">
        <v>5</v>
      </c>
      <c r="B705" s="3">
        <v>45</v>
      </c>
      <c r="C705" s="4" t="str">
        <f>[2]Sheet1!C791</f>
        <v>IRVINE</v>
      </c>
      <c r="D705" s="4" t="str">
        <f>[2]Sheet1!D791</f>
        <v>UNIVERSITY OF CALIFORNIA-IRVINE</v>
      </c>
      <c r="E705" s="1">
        <f>[2]Sheet1!E791</f>
        <v>126433097</v>
      </c>
      <c r="F705" s="1">
        <f>[2]Sheet1!F791</f>
        <v>105264157</v>
      </c>
      <c r="G705" s="1">
        <f>[2]Sheet1!G791</f>
        <v>107900939</v>
      </c>
      <c r="H705" s="1">
        <f>[2]Sheet1!H791</f>
        <v>111863136</v>
      </c>
      <c r="I705" s="1">
        <f>[2]Sheet1!I791</f>
        <v>116517198</v>
      </c>
    </row>
    <row r="706" spans="1:9" customFormat="1" x14ac:dyDescent="0.25">
      <c r="A706" s="2" t="s">
        <v>5</v>
      </c>
      <c r="B706" s="3">
        <v>45</v>
      </c>
      <c r="C706" s="4" t="str">
        <f>[2]Sheet1!C792</f>
        <v>IRVINE</v>
      </c>
      <c r="D706" s="4" t="str">
        <f>[2]Sheet1!D792</f>
        <v>VITALEX BIOSCIENCES, LLC</v>
      </c>
      <c r="E706" s="1">
        <f>[2]Sheet1!E792</f>
        <v>0</v>
      </c>
      <c r="F706" s="1">
        <f>[2]Sheet1!F792</f>
        <v>0</v>
      </c>
      <c r="G706" s="1">
        <f>[2]Sheet1!G792</f>
        <v>151113</v>
      </c>
      <c r="H706" s="1">
        <f>[2]Sheet1!H792</f>
        <v>0</v>
      </c>
      <c r="I706" s="1">
        <f>[2]Sheet1!I792</f>
        <v>0</v>
      </c>
    </row>
    <row r="707" spans="1:9" customFormat="1" x14ac:dyDescent="0.25">
      <c r="A707" s="2" t="s">
        <v>5</v>
      </c>
      <c r="B707" s="3">
        <v>45</v>
      </c>
      <c r="C707" s="4" t="str">
        <f>[2]Sheet1!C793</f>
        <v>IRVINE</v>
      </c>
      <c r="D707" s="4" t="str">
        <f>[2]Sheet1!D793</f>
        <v>ZYMO RESEARCH CORPORATION</v>
      </c>
      <c r="E707" s="1">
        <f>[2]Sheet1!E793</f>
        <v>0</v>
      </c>
      <c r="F707" s="1">
        <f>[2]Sheet1!F793</f>
        <v>0</v>
      </c>
      <c r="G707" s="1">
        <f>[2]Sheet1!G793</f>
        <v>0</v>
      </c>
      <c r="H707" s="1">
        <f>[2]Sheet1!H793</f>
        <v>0</v>
      </c>
      <c r="I707" s="1">
        <f>[2]Sheet1!I793</f>
        <v>225000</v>
      </c>
    </row>
    <row r="708" spans="1:9" customFormat="1" x14ac:dyDescent="0.25">
      <c r="A708" s="2" t="s">
        <v>5</v>
      </c>
      <c r="B708" s="3">
        <v>45</v>
      </c>
      <c r="C708" s="4" t="str">
        <f>[2]Sheet1!C794</f>
        <v>LAGUNA HILLS</v>
      </c>
      <c r="D708" s="4" t="str">
        <f>[2]Sheet1!D794</f>
        <v>PRELUDE CORPORATION</v>
      </c>
      <c r="E708" s="1">
        <f>[2]Sheet1!E794</f>
        <v>0</v>
      </c>
      <c r="F708" s="1">
        <f>[2]Sheet1!F794</f>
        <v>653297</v>
      </c>
      <c r="G708" s="1">
        <f>[2]Sheet1!G794</f>
        <v>530138</v>
      </c>
      <c r="H708" s="1">
        <f>[2]Sheet1!H794</f>
        <v>0</v>
      </c>
      <c r="I708" s="1">
        <f>[2]Sheet1!I794</f>
        <v>0</v>
      </c>
    </row>
    <row r="709" spans="1:9" customFormat="1" x14ac:dyDescent="0.25">
      <c r="A709" s="2" t="s">
        <v>5</v>
      </c>
      <c r="B709" s="3">
        <v>45</v>
      </c>
      <c r="C709" s="4" t="str">
        <f>[2]Sheet1!C795</f>
        <v>LAKE FOREST</v>
      </c>
      <c r="D709" s="4" t="str">
        <f>[2]Sheet1!D795</f>
        <v>ALLVIVO VASCULAR, INC.</v>
      </c>
      <c r="E709" s="1">
        <f>[2]Sheet1!E795</f>
        <v>959773</v>
      </c>
      <c r="F709" s="1">
        <f>[2]Sheet1!F795</f>
        <v>0</v>
      </c>
      <c r="G709" s="1">
        <f>[2]Sheet1!G795</f>
        <v>0</v>
      </c>
      <c r="H709" s="1">
        <f>[2]Sheet1!H795</f>
        <v>224497</v>
      </c>
      <c r="I709" s="1">
        <f>[2]Sheet1!I795</f>
        <v>50000</v>
      </c>
    </row>
    <row r="710" spans="1:9" customFormat="1" x14ac:dyDescent="0.25">
      <c r="A710" s="2" t="s">
        <v>5</v>
      </c>
      <c r="B710" s="3">
        <v>45</v>
      </c>
      <c r="C710" s="4" t="str">
        <f>[2]Sheet1!C796</f>
        <v>LAKE FOREST</v>
      </c>
      <c r="D710" s="4" t="str">
        <f>[2]Sheet1!D796</f>
        <v>RUBICON BIOTECHNOLOGY, INC.</v>
      </c>
      <c r="E710" s="1">
        <f>[2]Sheet1!E796</f>
        <v>318914</v>
      </c>
      <c r="F710" s="1">
        <f>[2]Sheet1!F796</f>
        <v>573519</v>
      </c>
      <c r="G710" s="1">
        <f>[2]Sheet1!G796</f>
        <v>292989</v>
      </c>
      <c r="H710" s="1">
        <f>[2]Sheet1!H796</f>
        <v>0</v>
      </c>
      <c r="I710" s="1">
        <f>[2]Sheet1!I796</f>
        <v>212466</v>
      </c>
    </row>
    <row r="711" spans="1:9" customFormat="1" x14ac:dyDescent="0.25">
      <c r="A711" s="2" t="s">
        <v>5</v>
      </c>
      <c r="B711" s="3">
        <v>45</v>
      </c>
      <c r="C711" s="4" t="str">
        <f>[2]Sheet1!C797</f>
        <v>TUSTIN</v>
      </c>
      <c r="D711" s="4" t="str">
        <f>[2]Sheet1!D797</f>
        <v>RADOPTICS, LLC</v>
      </c>
      <c r="E711" s="1">
        <f>[2]Sheet1!E797</f>
        <v>0</v>
      </c>
      <c r="F711" s="1">
        <f>[2]Sheet1!F797</f>
        <v>0</v>
      </c>
      <c r="G711" s="1">
        <f>[2]Sheet1!G797</f>
        <v>0</v>
      </c>
      <c r="H711" s="1">
        <f>[2]Sheet1!H797</f>
        <v>0</v>
      </c>
      <c r="I711" s="1">
        <f>[2]Sheet1!I797</f>
        <v>261573</v>
      </c>
    </row>
    <row r="712" spans="1:9" s="5" customFormat="1" x14ac:dyDescent="0.25">
      <c r="A712" s="7" t="s">
        <v>5</v>
      </c>
      <c r="B712" s="8">
        <v>45</v>
      </c>
      <c r="C712" s="9" t="s">
        <v>3</v>
      </c>
      <c r="D712" s="9" t="s">
        <v>4</v>
      </c>
      <c r="E712" s="10">
        <f>[2]Sheet1!E798</f>
        <v>135602885</v>
      </c>
      <c r="F712" s="10">
        <f>[2]Sheet1!F798</f>
        <v>114880662</v>
      </c>
      <c r="G712" s="10">
        <f>[2]Sheet1!G798</f>
        <v>113040950</v>
      </c>
      <c r="H712" s="10">
        <f>[2]Sheet1!H798</f>
        <v>118037421</v>
      </c>
      <c r="I712" s="10">
        <f>[2]Sheet1!I798</f>
        <v>123036821</v>
      </c>
    </row>
    <row r="713" spans="1:9" customFormat="1" x14ac:dyDescent="0.25">
      <c r="A713" s="2" t="s">
        <v>5</v>
      </c>
      <c r="B713" s="3">
        <v>46</v>
      </c>
      <c r="C713" s="4" t="str">
        <f>[2]Sheet1!C799</f>
        <v>ANAHEIM</v>
      </c>
      <c r="D713" s="4" t="str">
        <f>[2]Sheet1!D799</f>
        <v>LEBRUN LABS, LLC</v>
      </c>
      <c r="E713" s="1">
        <f>[2]Sheet1!E799</f>
        <v>0</v>
      </c>
      <c r="F713" s="1">
        <f>[2]Sheet1!F799</f>
        <v>0</v>
      </c>
      <c r="G713" s="1">
        <f>[2]Sheet1!G799</f>
        <v>202972</v>
      </c>
      <c r="H713" s="1">
        <f>[2]Sheet1!H799</f>
        <v>0</v>
      </c>
      <c r="I713" s="1">
        <f>[2]Sheet1!I799</f>
        <v>0</v>
      </c>
    </row>
    <row r="714" spans="1:9" customFormat="1" x14ac:dyDescent="0.25">
      <c r="A714" s="2" t="s">
        <v>5</v>
      </c>
      <c r="B714" s="3">
        <v>46</v>
      </c>
      <c r="C714" s="4" t="str">
        <f>[2]Sheet1!C800</f>
        <v>ORANGE</v>
      </c>
      <c r="D714" s="4" t="str">
        <f>[2]Sheet1!D800</f>
        <v>CHAPMAN UNIVERSITY</v>
      </c>
      <c r="E714" s="1">
        <f>[2]Sheet1!E800</f>
        <v>117157</v>
      </c>
      <c r="F714" s="1">
        <f>[2]Sheet1!F800</f>
        <v>87222</v>
      </c>
      <c r="G714" s="1">
        <f>[2]Sheet1!G800</f>
        <v>114468</v>
      </c>
      <c r="H714" s="1">
        <f>[2]Sheet1!H800</f>
        <v>271792</v>
      </c>
      <c r="I714" s="1">
        <f>[2]Sheet1!I800</f>
        <v>5078056</v>
      </c>
    </row>
    <row r="715" spans="1:9" customFormat="1" x14ac:dyDescent="0.25">
      <c r="A715" s="2" t="s">
        <v>5</v>
      </c>
      <c r="B715" s="3">
        <v>46</v>
      </c>
      <c r="C715" s="4" t="str">
        <f>[2]Sheet1!C801</f>
        <v>ORANGE</v>
      </c>
      <c r="D715" s="4" t="str">
        <f>[2]Sheet1!D801</f>
        <v>CHILDREN'S HOSPITAL OF ORANGE COUNTY</v>
      </c>
      <c r="E715" s="1">
        <f>[2]Sheet1!E801</f>
        <v>1635354</v>
      </c>
      <c r="F715" s="1">
        <f>[2]Sheet1!F801</f>
        <v>0</v>
      </c>
      <c r="G715" s="1">
        <f>[2]Sheet1!G801</f>
        <v>0</v>
      </c>
      <c r="H715" s="1">
        <f>[2]Sheet1!H801</f>
        <v>0</v>
      </c>
      <c r="I715" s="1">
        <f>[2]Sheet1!I801</f>
        <v>0</v>
      </c>
    </row>
    <row r="716" spans="1:9" customFormat="1" x14ac:dyDescent="0.25">
      <c r="A716" s="2" t="s">
        <v>5</v>
      </c>
      <c r="B716" s="3">
        <v>46</v>
      </c>
      <c r="C716" s="4" t="str">
        <f>[2]Sheet1!C802</f>
        <v>SANTA ANA</v>
      </c>
      <c r="D716" s="4" t="str">
        <f>[2]Sheet1!D802</f>
        <v>IO THERAPEUTICS, INC.</v>
      </c>
      <c r="E716" s="1">
        <f>[2]Sheet1!E802</f>
        <v>0</v>
      </c>
      <c r="F716" s="1">
        <f>[2]Sheet1!F802</f>
        <v>225000</v>
      </c>
      <c r="G716" s="1">
        <f>[2]Sheet1!G802</f>
        <v>0</v>
      </c>
      <c r="H716" s="1">
        <f>[2]Sheet1!H802</f>
        <v>854395</v>
      </c>
      <c r="I716" s="1">
        <f>[2]Sheet1!I802</f>
        <v>1000000</v>
      </c>
    </row>
    <row r="717" spans="1:9" s="5" customFormat="1" x14ac:dyDescent="0.25">
      <c r="A717" s="7" t="s">
        <v>5</v>
      </c>
      <c r="B717" s="8">
        <v>46</v>
      </c>
      <c r="C717" s="9" t="s">
        <v>3</v>
      </c>
      <c r="D717" s="9" t="s">
        <v>4</v>
      </c>
      <c r="E717" s="10">
        <f>[2]Sheet1!E803</f>
        <v>1752511</v>
      </c>
      <c r="F717" s="10">
        <f>[2]Sheet1!F803</f>
        <v>312222</v>
      </c>
      <c r="G717" s="10">
        <f>[2]Sheet1!G803</f>
        <v>317440</v>
      </c>
      <c r="H717" s="10">
        <f>[2]Sheet1!H803</f>
        <v>1126187</v>
      </c>
      <c r="I717" s="10">
        <f>[2]Sheet1!I803</f>
        <v>6078056</v>
      </c>
    </row>
    <row r="718" spans="1:9" customFormat="1" x14ac:dyDescent="0.25">
      <c r="A718" s="2" t="s">
        <v>5</v>
      </c>
      <c r="B718" s="3">
        <v>47</v>
      </c>
      <c r="C718" s="4" t="str">
        <f>[2]Sheet1!C804</f>
        <v>GARDEN GROVE</v>
      </c>
      <c r="D718" s="4" t="str">
        <f>[2]Sheet1!D804</f>
        <v>PHASE DIAGNOSTICS, LLC</v>
      </c>
      <c r="E718" s="1">
        <f>[2]Sheet1!E804</f>
        <v>0</v>
      </c>
      <c r="F718" s="1">
        <f>[2]Sheet1!F804</f>
        <v>0</v>
      </c>
      <c r="G718" s="1">
        <f>[2]Sheet1!G804</f>
        <v>172957</v>
      </c>
      <c r="H718" s="1">
        <f>[2]Sheet1!H804</f>
        <v>0</v>
      </c>
      <c r="I718" s="1">
        <f>[2]Sheet1!I804</f>
        <v>149265</v>
      </c>
    </row>
    <row r="719" spans="1:9" customFormat="1" x14ac:dyDescent="0.25">
      <c r="A719" s="2" t="s">
        <v>5</v>
      </c>
      <c r="B719" s="3">
        <v>47</v>
      </c>
      <c r="C719" s="4" t="str">
        <f>[2]Sheet1!C805</f>
        <v>LONG BEACH</v>
      </c>
      <c r="D719" s="4" t="str">
        <f>[2]Sheet1!D805</f>
        <v>CALIFORNIA STATE UNIVERSITY LONG BEACH</v>
      </c>
      <c r="E719" s="1">
        <f>[2]Sheet1!E805</f>
        <v>3803393</v>
      </c>
      <c r="F719" s="1">
        <f>[2]Sheet1!F805</f>
        <v>4306957</v>
      </c>
      <c r="G719" s="1">
        <f>[2]Sheet1!G805</f>
        <v>7708683</v>
      </c>
      <c r="H719" s="1">
        <f>[2]Sheet1!H805</f>
        <v>8086633</v>
      </c>
      <c r="I719" s="1">
        <f>[2]Sheet1!I805</f>
        <v>8814688</v>
      </c>
    </row>
    <row r="720" spans="1:9" customFormat="1" x14ac:dyDescent="0.25">
      <c r="A720" s="2" t="s">
        <v>5</v>
      </c>
      <c r="B720" s="3">
        <v>47</v>
      </c>
      <c r="C720" s="4" t="str">
        <f>[2]Sheet1!C806</f>
        <v>LONG BEACH</v>
      </c>
      <c r="D720" s="4" t="str">
        <f>[2]Sheet1!D806</f>
        <v>LOGAN RESEARCH</v>
      </c>
      <c r="E720" s="1">
        <f>[2]Sheet1!E806</f>
        <v>0</v>
      </c>
      <c r="F720" s="1">
        <f>[2]Sheet1!F806</f>
        <v>229024</v>
      </c>
      <c r="G720" s="1">
        <f>[2]Sheet1!G806</f>
        <v>0</v>
      </c>
      <c r="H720" s="1">
        <f>[2]Sheet1!H806</f>
        <v>248500</v>
      </c>
      <c r="I720" s="1">
        <f>[2]Sheet1!I806</f>
        <v>0</v>
      </c>
    </row>
    <row r="721" spans="1:9" customFormat="1" x14ac:dyDescent="0.25">
      <c r="A721" s="2" t="s">
        <v>5</v>
      </c>
      <c r="B721" s="3">
        <v>47</v>
      </c>
      <c r="C721" s="4" t="str">
        <f>[2]Sheet1!C807</f>
        <v>LONG BEACH</v>
      </c>
      <c r="D721" s="4" t="str">
        <f>[2]Sheet1!D807</f>
        <v>LONG BEACH MEMORIAL MEDICAL CENTER</v>
      </c>
      <c r="E721" s="1">
        <f>[2]Sheet1!E807</f>
        <v>31770</v>
      </c>
      <c r="F721" s="1">
        <f>[2]Sheet1!F807</f>
        <v>25791</v>
      </c>
      <c r="G721" s="1">
        <f>[2]Sheet1!G807</f>
        <v>0</v>
      </c>
      <c r="H721" s="1">
        <f>[2]Sheet1!H807</f>
        <v>0</v>
      </c>
      <c r="I721" s="1">
        <f>[2]Sheet1!I807</f>
        <v>0</v>
      </c>
    </row>
    <row r="722" spans="1:9" customFormat="1" x14ac:dyDescent="0.25">
      <c r="A722" s="2" t="s">
        <v>5</v>
      </c>
      <c r="B722" s="3">
        <v>47</v>
      </c>
      <c r="C722" s="4" t="str">
        <f>[2]Sheet1!C808</f>
        <v>Long Beach</v>
      </c>
      <c r="D722" s="4" t="str">
        <f>[2]Sheet1!D808</f>
        <v>SOUTHERN CALIFORNIA INST FOR RES/EDUC</v>
      </c>
      <c r="E722" s="1">
        <f>[2]Sheet1!E808</f>
        <v>2017314</v>
      </c>
      <c r="F722" s="1">
        <f>[2]Sheet1!F808</f>
        <v>1944116</v>
      </c>
      <c r="G722" s="1">
        <f>[2]Sheet1!G808</f>
        <v>2102460</v>
      </c>
      <c r="H722" s="1">
        <f>[2]Sheet1!H808</f>
        <v>1945876</v>
      </c>
      <c r="I722" s="1">
        <f>[2]Sheet1!I808</f>
        <v>1590262</v>
      </c>
    </row>
    <row r="723" spans="1:9" s="5" customFormat="1" x14ac:dyDescent="0.25">
      <c r="A723" s="7" t="s">
        <v>5</v>
      </c>
      <c r="B723" s="8">
        <v>47</v>
      </c>
      <c r="C723" s="9" t="s">
        <v>3</v>
      </c>
      <c r="D723" s="9" t="s">
        <v>4</v>
      </c>
      <c r="E723" s="10">
        <f>[2]Sheet1!E809</f>
        <v>5852477</v>
      </c>
      <c r="F723" s="10">
        <f>[2]Sheet1!F809</f>
        <v>6505888</v>
      </c>
      <c r="G723" s="10">
        <f>[2]Sheet1!G809</f>
        <v>9984100</v>
      </c>
      <c r="H723" s="10">
        <f>[2]Sheet1!H809</f>
        <v>10281009</v>
      </c>
      <c r="I723" s="10">
        <f>[2]Sheet1!I809</f>
        <v>10554215</v>
      </c>
    </row>
    <row r="724" spans="1:9" customFormat="1" x14ac:dyDescent="0.25">
      <c r="A724" s="2" t="s">
        <v>5</v>
      </c>
      <c r="B724" s="3">
        <v>48</v>
      </c>
      <c r="C724" s="4" t="str">
        <f>[2]Sheet1!C810</f>
        <v>ALISO VIEJO</v>
      </c>
      <c r="D724" s="4" t="str">
        <f>[2]Sheet1!D810</f>
        <v>SEQUENT MEDICAL, INC.</v>
      </c>
      <c r="E724" s="1">
        <v>0</v>
      </c>
      <c r="F724" s="1">
        <f>[2]Sheet1!F810</f>
        <v>0</v>
      </c>
      <c r="G724" s="1">
        <f>[2]Sheet1!G810</f>
        <v>0</v>
      </c>
      <c r="H724" s="1">
        <f>[2]Sheet1!H810</f>
        <v>1051119</v>
      </c>
      <c r="I724" s="1">
        <f>[2]Sheet1!I810</f>
        <v>0</v>
      </c>
    </row>
    <row r="725" spans="1:9" customFormat="1" x14ac:dyDescent="0.25">
      <c r="A725" s="2" t="s">
        <v>5</v>
      </c>
      <c r="B725" s="3">
        <v>48</v>
      </c>
      <c r="C725" s="4" t="str">
        <f>[2]Sheet1!C811</f>
        <v>COSTA MESA</v>
      </c>
      <c r="D725" s="4" t="str">
        <f>[2]Sheet1!D811</f>
        <v>VIVOSCRIPT, INC.</v>
      </c>
      <c r="E725" s="1">
        <v>0</v>
      </c>
      <c r="F725" s="1">
        <f>[2]Sheet1!F811</f>
        <v>0</v>
      </c>
      <c r="G725" s="1">
        <f>[2]Sheet1!G811</f>
        <v>200082</v>
      </c>
      <c r="H725" s="1">
        <f>[2]Sheet1!H811</f>
        <v>0</v>
      </c>
      <c r="I725" s="1">
        <f>[2]Sheet1!I811</f>
        <v>0</v>
      </c>
    </row>
    <row r="726" spans="1:9" customFormat="1" x14ac:dyDescent="0.25">
      <c r="A726" s="2" t="s">
        <v>5</v>
      </c>
      <c r="B726" s="3">
        <v>48</v>
      </c>
      <c r="C726" s="4" t="str">
        <f>[2]Sheet1!C812</f>
        <v>HUNTINGTON BEACH</v>
      </c>
      <c r="D726" s="4" t="str">
        <f>[2]Sheet1!D812</f>
        <v>INSTITUTE FOR MOLECULAR MEDICINE</v>
      </c>
      <c r="E726" s="1">
        <v>0</v>
      </c>
      <c r="F726" s="1">
        <f>[2]Sheet1!F812</f>
        <v>1293526</v>
      </c>
      <c r="G726" s="1">
        <f>[2]Sheet1!G812</f>
        <v>3550386</v>
      </c>
      <c r="H726" s="1">
        <f>[2]Sheet1!H812</f>
        <v>3583544</v>
      </c>
      <c r="I726" s="1">
        <f>[2]Sheet1!I812</f>
        <v>4121244</v>
      </c>
    </row>
    <row r="727" spans="1:9" customFormat="1" x14ac:dyDescent="0.25">
      <c r="A727" s="2" t="s">
        <v>5</v>
      </c>
      <c r="B727" s="3">
        <v>48</v>
      </c>
      <c r="C727" s="4" t="str">
        <f>[2]Sheet1!C813</f>
        <v>LAGUNA NIGUEL</v>
      </c>
      <c r="D727" s="4" t="str">
        <f>[2]Sheet1!D813</f>
        <v>RESHAPE LIFESCIENCES, LLC</v>
      </c>
      <c r="E727" s="1">
        <v>0</v>
      </c>
      <c r="F727" s="1">
        <f>[2]Sheet1!F813</f>
        <v>0</v>
      </c>
      <c r="G727" s="1">
        <f>[2]Sheet1!G813</f>
        <v>193588</v>
      </c>
      <c r="H727" s="1">
        <f>[2]Sheet1!H813</f>
        <v>235575</v>
      </c>
      <c r="I727" s="1">
        <f>[2]Sheet1!I813</f>
        <v>0</v>
      </c>
    </row>
    <row r="728" spans="1:9" customFormat="1" x14ac:dyDescent="0.25">
      <c r="A728" s="2" t="s">
        <v>5</v>
      </c>
      <c r="B728" s="3">
        <v>48</v>
      </c>
      <c r="C728" s="4" t="str">
        <f>[2]Sheet1!C814</f>
        <v>NEWPORT BEACH</v>
      </c>
      <c r="D728" s="4" t="str">
        <f>[2]Sheet1!D814</f>
        <v>IMMUNOGENICS, LLC</v>
      </c>
      <c r="E728" s="1">
        <v>0</v>
      </c>
      <c r="F728" s="1">
        <f>[2]Sheet1!F814</f>
        <v>0</v>
      </c>
      <c r="G728" s="1">
        <f>[2]Sheet1!G814</f>
        <v>0</v>
      </c>
      <c r="H728" s="1">
        <f>[2]Sheet1!H814</f>
        <v>0</v>
      </c>
      <c r="I728" s="1">
        <f>[2]Sheet1!I814</f>
        <v>592996</v>
      </c>
    </row>
    <row r="729" spans="1:9" s="5" customFormat="1" x14ac:dyDescent="0.25">
      <c r="A729" s="7" t="s">
        <v>5</v>
      </c>
      <c r="B729" s="8">
        <v>48</v>
      </c>
      <c r="C729" s="9" t="s">
        <v>3</v>
      </c>
      <c r="D729" s="9" t="s">
        <v>4</v>
      </c>
      <c r="E729" s="10">
        <v>0</v>
      </c>
      <c r="F729" s="10">
        <f>[2]Sheet1!F815</f>
        <v>1293526</v>
      </c>
      <c r="G729" s="10">
        <f>[2]Sheet1!G815</f>
        <v>3944056</v>
      </c>
      <c r="H729" s="10">
        <f>[2]Sheet1!H815</f>
        <v>4870238</v>
      </c>
      <c r="I729" s="10">
        <f>[2]Sheet1!I815</f>
        <v>4714240</v>
      </c>
    </row>
    <row r="730" spans="1:9" customFormat="1" x14ac:dyDescent="0.25">
      <c r="A730" s="2" t="s">
        <v>5</v>
      </c>
      <c r="B730" s="3">
        <v>49</v>
      </c>
      <c r="C730" s="4" t="str">
        <f>[2]Sheet1!C816</f>
        <v>CARLSBAD</v>
      </c>
      <c r="D730" s="4" t="str">
        <f>[2]Sheet1!D816</f>
        <v>ACTIVE MOTIF, INC.</v>
      </c>
      <c r="E730" s="1">
        <f>[2]Sheet1!E816</f>
        <v>0</v>
      </c>
      <c r="F730" s="1">
        <f>[2]Sheet1!F816</f>
        <v>224830</v>
      </c>
      <c r="G730" s="1">
        <f>[2]Sheet1!G816</f>
        <v>224218</v>
      </c>
      <c r="H730" s="1">
        <f>[2]Sheet1!H816</f>
        <v>449995</v>
      </c>
      <c r="I730" s="1">
        <f>[2]Sheet1!I816</f>
        <v>225000</v>
      </c>
    </row>
    <row r="731" spans="1:9" customFormat="1" x14ac:dyDescent="0.25">
      <c r="A731" s="2" t="s">
        <v>5</v>
      </c>
      <c r="B731" s="3">
        <v>49</v>
      </c>
      <c r="C731" s="4" t="str">
        <f>[2]Sheet1!C817</f>
        <v>CARLSBAD</v>
      </c>
      <c r="D731" s="4" t="str">
        <f>[2]Sheet1!D817</f>
        <v>ADVANCED BRAIN MONITORING, INC.</v>
      </c>
      <c r="E731" s="1">
        <f>[2]Sheet1!E817</f>
        <v>0</v>
      </c>
      <c r="F731" s="1">
        <f>[2]Sheet1!F817</f>
        <v>507216</v>
      </c>
      <c r="G731" s="1">
        <f>[2]Sheet1!G817</f>
        <v>3626310</v>
      </c>
      <c r="H731" s="1">
        <f>[2]Sheet1!H817</f>
        <v>8188482</v>
      </c>
      <c r="I731" s="1">
        <f>[2]Sheet1!I817</f>
        <v>7597518</v>
      </c>
    </row>
    <row r="732" spans="1:9" customFormat="1" x14ac:dyDescent="0.25">
      <c r="A732" s="2" t="s">
        <v>5</v>
      </c>
      <c r="B732" s="3">
        <v>49</v>
      </c>
      <c r="C732" s="4" t="str">
        <f>[2]Sheet1!C818</f>
        <v>CARLSBAD</v>
      </c>
      <c r="D732" s="4" t="str">
        <f>[2]Sheet1!D818</f>
        <v>BIOSPYDER TECHNOLOGIES, INC.</v>
      </c>
      <c r="E732" s="1">
        <f>[2]Sheet1!E818</f>
        <v>487008</v>
      </c>
      <c r="F732" s="1">
        <f>[2]Sheet1!F818</f>
        <v>2222282</v>
      </c>
      <c r="G732" s="1">
        <f>[2]Sheet1!G818</f>
        <v>1101120</v>
      </c>
      <c r="H732" s="1">
        <f>[2]Sheet1!H818</f>
        <v>1319159</v>
      </c>
      <c r="I732" s="1">
        <f>[2]Sheet1!I818</f>
        <v>4993441</v>
      </c>
    </row>
    <row r="733" spans="1:9" customFormat="1" x14ac:dyDescent="0.25">
      <c r="A733" s="2" t="s">
        <v>5</v>
      </c>
      <c r="B733" s="3">
        <v>49</v>
      </c>
      <c r="C733" s="4" t="str">
        <f>[2]Sheet1!C819</f>
        <v>CARLSBAD</v>
      </c>
      <c r="D733" s="4" t="str">
        <f>[2]Sheet1!D819</f>
        <v>DIAGNOSTIC CONSULTING NETWORK, INC.</v>
      </c>
      <c r="E733" s="1">
        <f>[2]Sheet1!E819</f>
        <v>0</v>
      </c>
      <c r="F733" s="1">
        <f>[2]Sheet1!F819</f>
        <v>784242</v>
      </c>
      <c r="G733" s="1">
        <f>[2]Sheet1!G819</f>
        <v>736815</v>
      </c>
      <c r="H733" s="1">
        <f>[2]Sheet1!H819</f>
        <v>0</v>
      </c>
      <c r="I733" s="1">
        <f>[2]Sheet1!I819</f>
        <v>0</v>
      </c>
    </row>
    <row r="734" spans="1:9" customFormat="1" x14ac:dyDescent="0.25">
      <c r="A734" s="2" t="s">
        <v>5</v>
      </c>
      <c r="B734" s="3">
        <v>49</v>
      </c>
      <c r="C734" s="4" t="str">
        <f>[2]Sheet1!C820</f>
        <v>CARLSBAD</v>
      </c>
      <c r="D734" s="4" t="str">
        <f>[2]Sheet1!D820</f>
        <v>EOLAS THERAPEUTICS, INC.</v>
      </c>
      <c r="E734" s="1">
        <f>[2]Sheet1!E820</f>
        <v>0</v>
      </c>
      <c r="F734" s="1">
        <f>[2]Sheet1!F820</f>
        <v>91578</v>
      </c>
      <c r="G734" s="1">
        <f>[2]Sheet1!G820</f>
        <v>91578</v>
      </c>
      <c r="H734" s="1">
        <f>[2]Sheet1!H820</f>
        <v>195578</v>
      </c>
      <c r="I734" s="1">
        <f>[2]Sheet1!I820</f>
        <v>91578</v>
      </c>
    </row>
    <row r="735" spans="1:9" customFormat="1" x14ac:dyDescent="0.25">
      <c r="A735" s="2" t="s">
        <v>5</v>
      </c>
      <c r="B735" s="3">
        <v>49</v>
      </c>
      <c r="C735" s="4" t="str">
        <f>[2]Sheet1!C821</f>
        <v>CARLSBAD</v>
      </c>
      <c r="D735" s="4" t="str">
        <f>[2]Sheet1!D821</f>
        <v>OPTIMUM THERAPEUTICS, LLC</v>
      </c>
      <c r="E735" s="1">
        <f>[2]Sheet1!E821</f>
        <v>1336756</v>
      </c>
      <c r="F735" s="1">
        <f>[2]Sheet1!F821</f>
        <v>1001475</v>
      </c>
      <c r="G735" s="1">
        <f>[2]Sheet1!G821</f>
        <v>750879</v>
      </c>
      <c r="H735" s="1">
        <f>[2]Sheet1!H821</f>
        <v>390100</v>
      </c>
      <c r="I735" s="1">
        <f>[2]Sheet1!I821</f>
        <v>390100</v>
      </c>
    </row>
    <row r="736" spans="1:9" customFormat="1" x14ac:dyDescent="0.25">
      <c r="A736" s="2" t="s">
        <v>5</v>
      </c>
      <c r="B736" s="3">
        <v>49</v>
      </c>
      <c r="C736" s="4" t="str">
        <f>[2]Sheet1!C822</f>
        <v>CARLSBAD</v>
      </c>
      <c r="D736" s="4" t="str">
        <f>[2]Sheet1!D822</f>
        <v>ORPHI THERAPEUTICS, INC.</v>
      </c>
      <c r="E736" s="1">
        <f>[2]Sheet1!E822</f>
        <v>0</v>
      </c>
      <c r="F736" s="1">
        <f>[2]Sheet1!F822</f>
        <v>0</v>
      </c>
      <c r="G736" s="1">
        <f>[2]Sheet1!G822</f>
        <v>374595</v>
      </c>
      <c r="H736" s="1">
        <f>[2]Sheet1!H822</f>
        <v>0</v>
      </c>
      <c r="I736" s="1">
        <f>[2]Sheet1!I822</f>
        <v>860232</v>
      </c>
    </row>
    <row r="737" spans="1:9" customFormat="1" x14ac:dyDescent="0.25">
      <c r="A737" s="2" t="s">
        <v>5</v>
      </c>
      <c r="B737" s="3">
        <v>49</v>
      </c>
      <c r="C737" s="4" t="str">
        <f>[2]Sheet1!C823</f>
        <v>CARLSBAD</v>
      </c>
      <c r="D737" s="4" t="str">
        <f>[2]Sheet1!D823</f>
        <v>PREDICTIVE BIOLOGY</v>
      </c>
      <c r="E737" s="1">
        <f>[2]Sheet1!E823</f>
        <v>224914</v>
      </c>
      <c r="F737" s="1">
        <f>[2]Sheet1!F823</f>
        <v>795973</v>
      </c>
      <c r="G737" s="1">
        <f>[2]Sheet1!G823</f>
        <v>1116036</v>
      </c>
      <c r="H737" s="1">
        <f>[2]Sheet1!H823</f>
        <v>1217801</v>
      </c>
      <c r="I737" s="1">
        <f>[2]Sheet1!I823</f>
        <v>224909</v>
      </c>
    </row>
    <row r="738" spans="1:9" customFormat="1" x14ac:dyDescent="0.25">
      <c r="A738" s="2" t="s">
        <v>5</v>
      </c>
      <c r="B738" s="3">
        <v>49</v>
      </c>
      <c r="C738" s="4" t="str">
        <f>[2]Sheet1!C824</f>
        <v>CARLSBAD</v>
      </c>
      <c r="D738" s="4" t="str">
        <f>[2]Sheet1!D824</f>
        <v>SEACOAST SCIENCE, INC.</v>
      </c>
      <c r="E738" s="1">
        <f>[2]Sheet1!E824</f>
        <v>496774</v>
      </c>
      <c r="F738" s="1">
        <f>[2]Sheet1!F824</f>
        <v>455024</v>
      </c>
      <c r="G738" s="1">
        <f>[2]Sheet1!G824</f>
        <v>149998</v>
      </c>
      <c r="H738" s="1">
        <f>[2]Sheet1!H824</f>
        <v>1565114</v>
      </c>
      <c r="I738" s="1">
        <f>[2]Sheet1!I824</f>
        <v>1597305</v>
      </c>
    </row>
    <row r="739" spans="1:9" customFormat="1" x14ac:dyDescent="0.25">
      <c r="A739" s="2" t="s">
        <v>5</v>
      </c>
      <c r="B739" s="3">
        <v>49</v>
      </c>
      <c r="C739" s="4" t="str">
        <f>[2]Sheet1!C825</f>
        <v>CARLSBAD</v>
      </c>
      <c r="D739" s="4" t="str">
        <f>[2]Sheet1!D825</f>
        <v>TARGAZYME, INC.</v>
      </c>
      <c r="E739" s="1">
        <f>[2]Sheet1!E825</f>
        <v>335440</v>
      </c>
      <c r="F739" s="1">
        <f>[2]Sheet1!F825</f>
        <v>440671</v>
      </c>
      <c r="G739" s="1">
        <f>[2]Sheet1!G825</f>
        <v>1059489</v>
      </c>
      <c r="H739" s="1">
        <f>[2]Sheet1!H825</f>
        <v>467137</v>
      </c>
      <c r="I739" s="1">
        <f>[2]Sheet1!I825</f>
        <v>0</v>
      </c>
    </row>
    <row r="740" spans="1:9" customFormat="1" x14ac:dyDescent="0.25">
      <c r="A740" s="2" t="s">
        <v>5</v>
      </c>
      <c r="B740" s="3">
        <v>49</v>
      </c>
      <c r="C740" s="4" t="str">
        <f>[2]Sheet1!C826</f>
        <v>DEL MAR</v>
      </c>
      <c r="D740" s="4" t="str">
        <f>[2]Sheet1!D826</f>
        <v>BIOSENTINEL, LLC</v>
      </c>
      <c r="E740" s="1">
        <f>[2]Sheet1!E826</f>
        <v>345570</v>
      </c>
      <c r="F740" s="1">
        <f>[2]Sheet1!F826</f>
        <v>0</v>
      </c>
      <c r="G740" s="1">
        <f>[2]Sheet1!G826</f>
        <v>0</v>
      </c>
      <c r="H740" s="1">
        <f>[2]Sheet1!H826</f>
        <v>0</v>
      </c>
      <c r="I740" s="1">
        <f>[2]Sheet1!I826</f>
        <v>0</v>
      </c>
    </row>
    <row r="741" spans="1:9" customFormat="1" x14ac:dyDescent="0.25">
      <c r="A741" s="2" t="s">
        <v>5</v>
      </c>
      <c r="B741" s="3">
        <v>49</v>
      </c>
      <c r="C741" s="4" t="str">
        <f>[2]Sheet1!C827</f>
        <v>DEL MAR</v>
      </c>
      <c r="D741" s="4" t="str">
        <f>[2]Sheet1!D827</f>
        <v>CASSIA, LLC</v>
      </c>
      <c r="E741" s="1">
        <f>[2]Sheet1!E827</f>
        <v>300000</v>
      </c>
      <c r="F741" s="1">
        <f>[2]Sheet1!F827</f>
        <v>1000000</v>
      </c>
      <c r="G741" s="1">
        <f>[2]Sheet1!G827</f>
        <v>0</v>
      </c>
      <c r="H741" s="1">
        <f>[2]Sheet1!H827</f>
        <v>0</v>
      </c>
      <c r="I741" s="1">
        <f>[2]Sheet1!I827</f>
        <v>0</v>
      </c>
    </row>
    <row r="742" spans="1:9" customFormat="1" x14ac:dyDescent="0.25">
      <c r="A742" s="2" t="s">
        <v>5</v>
      </c>
      <c r="B742" s="3">
        <v>49</v>
      </c>
      <c r="C742" s="4" t="str">
        <f>[2]Sheet1!C828</f>
        <v>DEL MAR</v>
      </c>
      <c r="D742" s="4" t="str">
        <f>[2]Sheet1!D828</f>
        <v>PHENVOGEN, LLC</v>
      </c>
      <c r="E742" s="1">
        <f>[2]Sheet1!E828</f>
        <v>0</v>
      </c>
      <c r="F742" s="1">
        <f>[2]Sheet1!F828</f>
        <v>0</v>
      </c>
      <c r="G742" s="1">
        <f>[2]Sheet1!G828</f>
        <v>0</v>
      </c>
      <c r="H742" s="1">
        <f>[2]Sheet1!H828</f>
        <v>0</v>
      </c>
      <c r="I742" s="1">
        <f>[2]Sheet1!I828</f>
        <v>224991</v>
      </c>
    </row>
    <row r="743" spans="1:9" customFormat="1" x14ac:dyDescent="0.25">
      <c r="A743" s="2" t="s">
        <v>5</v>
      </c>
      <c r="B743" s="3">
        <v>49</v>
      </c>
      <c r="C743" s="4" t="str">
        <f>[2]Sheet1!C829</f>
        <v>DEL MAR</v>
      </c>
      <c r="D743" s="4" t="str">
        <f>[2]Sheet1!D829</f>
        <v>SALGOMED, INC.</v>
      </c>
      <c r="E743" s="1">
        <f>[2]Sheet1!E829</f>
        <v>162424</v>
      </c>
      <c r="F743" s="1">
        <f>[2]Sheet1!F829</f>
        <v>0</v>
      </c>
      <c r="G743" s="1">
        <f>[2]Sheet1!G829</f>
        <v>0</v>
      </c>
      <c r="H743" s="1">
        <f>[2]Sheet1!H829</f>
        <v>0</v>
      </c>
      <c r="I743" s="1">
        <f>[2]Sheet1!I829</f>
        <v>0</v>
      </c>
    </row>
    <row r="744" spans="1:9" customFormat="1" x14ac:dyDescent="0.25">
      <c r="A744" s="2" t="s">
        <v>5</v>
      </c>
      <c r="B744" s="3">
        <v>49</v>
      </c>
      <c r="C744" s="4" t="str">
        <f>[2]Sheet1!C830</f>
        <v>DEL MAR</v>
      </c>
      <c r="D744" s="4" t="str">
        <f>[2]Sheet1!D830</f>
        <v>SYNTHASOME, INC.</v>
      </c>
      <c r="E744" s="1">
        <f>[2]Sheet1!E830</f>
        <v>767209</v>
      </c>
      <c r="F744" s="1">
        <f>[2]Sheet1!F830</f>
        <v>0</v>
      </c>
      <c r="G744" s="1">
        <f>[2]Sheet1!G830</f>
        <v>0</v>
      </c>
      <c r="H744" s="1">
        <f>[2]Sheet1!H830</f>
        <v>0</v>
      </c>
      <c r="I744" s="1">
        <f>[2]Sheet1!I830</f>
        <v>0</v>
      </c>
    </row>
    <row r="745" spans="1:9" customFormat="1" x14ac:dyDescent="0.25">
      <c r="A745" s="2" t="s">
        <v>5</v>
      </c>
      <c r="B745" s="3">
        <v>49</v>
      </c>
      <c r="C745" s="4" t="str">
        <f>[2]Sheet1!C831</f>
        <v>DEL MAR</v>
      </c>
      <c r="D745" s="4" t="str">
        <f>[2]Sheet1!D831</f>
        <v>TORREY PINES PHARMACEUTICALS, INC.</v>
      </c>
      <c r="E745" s="1">
        <f>[2]Sheet1!E831</f>
        <v>266344</v>
      </c>
      <c r="F745" s="1">
        <f>[2]Sheet1!F831</f>
        <v>0</v>
      </c>
      <c r="G745" s="1">
        <f>[2]Sheet1!G831</f>
        <v>0</v>
      </c>
      <c r="H745" s="1">
        <f>[2]Sheet1!H831</f>
        <v>0</v>
      </c>
      <c r="I745" s="1">
        <f>[2]Sheet1!I831</f>
        <v>0</v>
      </c>
    </row>
    <row r="746" spans="1:9" customFormat="1" x14ac:dyDescent="0.25">
      <c r="A746" s="2" t="s">
        <v>5</v>
      </c>
      <c r="B746" s="3">
        <v>49</v>
      </c>
      <c r="C746" s="4" t="str">
        <f>[2]Sheet1!C832</f>
        <v>DEL MAR</v>
      </c>
      <c r="D746" s="4" t="str">
        <f>[2]Sheet1!D832</f>
        <v>VIROGENICS, INC.</v>
      </c>
      <c r="E746" s="1">
        <f>[2]Sheet1!E832</f>
        <v>599968</v>
      </c>
      <c r="F746" s="1">
        <f>[2]Sheet1!F832</f>
        <v>599968</v>
      </c>
      <c r="G746" s="1">
        <f>[2]Sheet1!G832</f>
        <v>0</v>
      </c>
      <c r="H746" s="1">
        <f>[2]Sheet1!H832</f>
        <v>771449</v>
      </c>
      <c r="I746" s="1">
        <f>[2]Sheet1!I832</f>
        <v>728550</v>
      </c>
    </row>
    <row r="747" spans="1:9" customFormat="1" x14ac:dyDescent="0.25">
      <c r="A747" s="2" t="s">
        <v>5</v>
      </c>
      <c r="B747" s="3">
        <v>49</v>
      </c>
      <c r="C747" s="4" t="str">
        <f>[2]Sheet1!C833</f>
        <v>ENCINITAS</v>
      </c>
      <c r="D747" s="4" t="str">
        <f>[2]Sheet1!D833</f>
        <v>ELECTROZYME, LLC</v>
      </c>
      <c r="E747" s="1">
        <f>[2]Sheet1!E833</f>
        <v>0</v>
      </c>
      <c r="F747" s="1">
        <f>[2]Sheet1!F833</f>
        <v>691489</v>
      </c>
      <c r="G747" s="1">
        <f>[2]Sheet1!G833</f>
        <v>663337</v>
      </c>
      <c r="H747" s="1">
        <f>[2]Sheet1!H833</f>
        <v>495958</v>
      </c>
      <c r="I747" s="1">
        <f>[2]Sheet1!I833</f>
        <v>499928</v>
      </c>
    </row>
    <row r="748" spans="1:9" customFormat="1" x14ac:dyDescent="0.25">
      <c r="A748" s="2" t="s">
        <v>5</v>
      </c>
      <c r="B748" s="3">
        <v>49</v>
      </c>
      <c r="C748" s="4" t="str">
        <f>[2]Sheet1!C834</f>
        <v>ENCINITAS</v>
      </c>
      <c r="D748" s="4" t="str">
        <f>[2]Sheet1!D834</f>
        <v>NANOTOOLS BIOSCIENCE</v>
      </c>
      <c r="E748" s="1">
        <f>[2]Sheet1!E834</f>
        <v>0</v>
      </c>
      <c r="F748" s="1">
        <f>[2]Sheet1!F834</f>
        <v>0</v>
      </c>
      <c r="G748" s="1">
        <f>[2]Sheet1!G834</f>
        <v>0</v>
      </c>
      <c r="H748" s="1">
        <f>[2]Sheet1!H834</f>
        <v>0</v>
      </c>
      <c r="I748" s="1">
        <f>[2]Sheet1!I834</f>
        <v>325000</v>
      </c>
    </row>
    <row r="749" spans="1:9" customFormat="1" x14ac:dyDescent="0.25">
      <c r="A749" s="2" t="s">
        <v>5</v>
      </c>
      <c r="B749" s="3">
        <v>49</v>
      </c>
      <c r="C749" s="4" t="str">
        <f>[2]Sheet1!C835</f>
        <v>ESCONDIDO</v>
      </c>
      <c r="D749" s="4" t="str">
        <f>[2]Sheet1!D835</f>
        <v>KAER BIOTHERAPEUTICS CORPORATION</v>
      </c>
      <c r="E749" s="1">
        <f>[2]Sheet1!E835</f>
        <v>0</v>
      </c>
      <c r="F749" s="1">
        <f>[2]Sheet1!F835</f>
        <v>0</v>
      </c>
      <c r="G749" s="1">
        <f>[2]Sheet1!G835</f>
        <v>290883</v>
      </c>
      <c r="H749" s="1">
        <f>[2]Sheet1!H835</f>
        <v>0</v>
      </c>
      <c r="I749" s="1">
        <f>[2]Sheet1!I835</f>
        <v>0</v>
      </c>
    </row>
    <row r="750" spans="1:9" customFormat="1" x14ac:dyDescent="0.25">
      <c r="A750" s="2" t="s">
        <v>5</v>
      </c>
      <c r="B750" s="3">
        <v>49</v>
      </c>
      <c r="C750" s="4" t="str">
        <f>[2]Sheet1!C836</f>
        <v>LA JOLLA</v>
      </c>
      <c r="D750" s="4" t="str">
        <f>[2]Sheet1!D836</f>
        <v>AVIDITY NANOMEDICINES, LLC</v>
      </c>
      <c r="E750" s="1">
        <f>[2]Sheet1!E836</f>
        <v>200000</v>
      </c>
      <c r="F750" s="1">
        <f>[2]Sheet1!F836</f>
        <v>0</v>
      </c>
      <c r="G750" s="1">
        <f>[2]Sheet1!G836</f>
        <v>0</v>
      </c>
      <c r="H750" s="1">
        <f>[2]Sheet1!H836</f>
        <v>0</v>
      </c>
      <c r="I750" s="1">
        <f>[2]Sheet1!I836</f>
        <v>0</v>
      </c>
    </row>
    <row r="751" spans="1:9" customFormat="1" x14ac:dyDescent="0.25">
      <c r="A751" s="2" t="s">
        <v>5</v>
      </c>
      <c r="B751" s="3">
        <v>49</v>
      </c>
      <c r="C751" s="4" t="str">
        <f>[2]Sheet1!C837</f>
        <v>LA JOLLA</v>
      </c>
      <c r="D751" s="4" t="str">
        <f>[2]Sheet1!D837</f>
        <v>CALIFORNIA INSTITUTE/BIOMEDICAL RESEARCH</v>
      </c>
      <c r="E751" s="1">
        <f>[2]Sheet1!E837</f>
        <v>0</v>
      </c>
      <c r="F751" s="1">
        <f>[2]Sheet1!F837</f>
        <v>0</v>
      </c>
      <c r="G751" s="1">
        <f>[2]Sheet1!G837</f>
        <v>0</v>
      </c>
      <c r="H751" s="1">
        <f>[2]Sheet1!H837</f>
        <v>801638</v>
      </c>
      <c r="I751" s="1">
        <f>[2]Sheet1!I837</f>
        <v>900058</v>
      </c>
    </row>
    <row r="752" spans="1:9" customFormat="1" x14ac:dyDescent="0.25">
      <c r="A752" s="2" t="s">
        <v>5</v>
      </c>
      <c r="B752" s="3">
        <v>49</v>
      </c>
      <c r="C752" s="4" t="str">
        <f>[2]Sheet1!C838</f>
        <v>LA JOLLA</v>
      </c>
      <c r="D752" s="4" t="str">
        <f>[2]Sheet1!D838</f>
        <v>INHIBRX, LLC</v>
      </c>
      <c r="E752" s="1">
        <f>[2]Sheet1!E838</f>
        <v>0</v>
      </c>
      <c r="F752" s="1">
        <f>[2]Sheet1!F838</f>
        <v>0</v>
      </c>
      <c r="G752" s="1">
        <f>[2]Sheet1!G838</f>
        <v>0</v>
      </c>
      <c r="H752" s="1">
        <f>[2]Sheet1!H838</f>
        <v>0</v>
      </c>
      <c r="I752" s="1">
        <f>[2]Sheet1!I838</f>
        <v>1448256</v>
      </c>
    </row>
    <row r="753" spans="1:9" customFormat="1" x14ac:dyDescent="0.25">
      <c r="A753" s="2" t="s">
        <v>5</v>
      </c>
      <c r="B753" s="3">
        <v>49</v>
      </c>
      <c r="C753" s="4" t="str">
        <f>[2]Sheet1!C839</f>
        <v>LA JOLLA</v>
      </c>
      <c r="D753" s="4" t="str">
        <f>[2]Sheet1!D839</f>
        <v>NANOIMAGING SERVICES, INC.</v>
      </c>
      <c r="E753" s="1">
        <f>[2]Sheet1!E839</f>
        <v>592927</v>
      </c>
      <c r="F753" s="1">
        <f>[2]Sheet1!F839</f>
        <v>223243</v>
      </c>
      <c r="G753" s="1">
        <f>[2]Sheet1!G839</f>
        <v>0</v>
      </c>
      <c r="H753" s="1">
        <f>[2]Sheet1!H839</f>
        <v>0</v>
      </c>
      <c r="I753" s="1">
        <f>[2]Sheet1!I839</f>
        <v>0</v>
      </c>
    </row>
    <row r="754" spans="1:9" customFormat="1" x14ac:dyDescent="0.25">
      <c r="A754" s="2" t="s">
        <v>5</v>
      </c>
      <c r="B754" s="3">
        <v>49</v>
      </c>
      <c r="C754" s="4" t="str">
        <f>[2]Sheet1!C840</f>
        <v>LA JOLLA</v>
      </c>
      <c r="D754" s="4" t="str">
        <f>[2]Sheet1!D840</f>
        <v>SALK INSTITUTE FOR BIOLOGICAL STUDIES</v>
      </c>
      <c r="E754" s="1">
        <f>[2]Sheet1!E840</f>
        <v>41115822</v>
      </c>
      <c r="F754" s="1">
        <f>[2]Sheet1!F840</f>
        <v>40510332</v>
      </c>
      <c r="G754" s="1">
        <f>[2]Sheet1!G840</f>
        <v>33857225</v>
      </c>
      <c r="H754" s="1">
        <f>[2]Sheet1!H840</f>
        <v>32594715</v>
      </c>
      <c r="I754" s="1">
        <f>[2]Sheet1!I840</f>
        <v>49613568</v>
      </c>
    </row>
    <row r="755" spans="1:9" customFormat="1" x14ac:dyDescent="0.25">
      <c r="A755" s="2" t="s">
        <v>5</v>
      </c>
      <c r="B755" s="3">
        <v>49</v>
      </c>
      <c r="C755" s="4" t="str">
        <f>[2]Sheet1!C841</f>
        <v>LA JOLLA</v>
      </c>
      <c r="D755" s="4" t="str">
        <f>[2]Sheet1!D841</f>
        <v>SANFORD BURNHAM PREBYS MEDICAL DISCOVERY INSTITUTE</v>
      </c>
      <c r="E755" s="1">
        <f>[2]Sheet1!E841</f>
        <v>53588265</v>
      </c>
      <c r="F755" s="1">
        <f>[2]Sheet1!F841</f>
        <v>59934324</v>
      </c>
      <c r="G755" s="1">
        <f>[2]Sheet1!G841</f>
        <v>48784151</v>
      </c>
      <c r="H755" s="1">
        <f>[2]Sheet1!H841</f>
        <v>54246070</v>
      </c>
      <c r="I755" s="1">
        <f>[2]Sheet1!I841</f>
        <v>62298142</v>
      </c>
    </row>
    <row r="756" spans="1:9" customFormat="1" x14ac:dyDescent="0.25">
      <c r="A756" s="2" t="s">
        <v>5</v>
      </c>
      <c r="B756" s="3">
        <v>49</v>
      </c>
      <c r="C756" s="4" t="str">
        <f>[2]Sheet1!C842</f>
        <v>LA JOLLA</v>
      </c>
      <c r="D756" s="4" t="str">
        <f>[2]Sheet1!D842</f>
        <v>SCRIPPS RESEARCH INSTITUTE</v>
      </c>
      <c r="E756" s="1">
        <f>[2]Sheet1!E842</f>
        <v>198275639</v>
      </c>
      <c r="F756" s="1">
        <f>[2]Sheet1!F842</f>
        <v>190118639</v>
      </c>
      <c r="G756" s="1">
        <f>[2]Sheet1!G842</f>
        <v>168266133</v>
      </c>
      <c r="H756" s="1">
        <f>[2]Sheet1!H842</f>
        <v>213691567</v>
      </c>
      <c r="I756" s="1">
        <f>[2]Sheet1!I842</f>
        <v>159873087</v>
      </c>
    </row>
    <row r="757" spans="1:9" customFormat="1" x14ac:dyDescent="0.25">
      <c r="A757" s="2" t="s">
        <v>5</v>
      </c>
      <c r="B757" s="3">
        <v>49</v>
      </c>
      <c r="C757" s="4" t="str">
        <f>[2]Sheet1!C843</f>
        <v>LA JOLLA</v>
      </c>
      <c r="D757" s="4" t="str">
        <f>[2]Sheet1!D843</f>
        <v>SYNTHETIC GENOMICS VACCINES, INC.</v>
      </c>
      <c r="E757" s="1">
        <f>[2]Sheet1!E843</f>
        <v>0</v>
      </c>
      <c r="F757" s="1">
        <f>[2]Sheet1!F843</f>
        <v>0</v>
      </c>
      <c r="G757" s="1">
        <f>[2]Sheet1!G843</f>
        <v>0</v>
      </c>
      <c r="H757" s="1">
        <f>[2]Sheet1!H843</f>
        <v>193950</v>
      </c>
      <c r="I757" s="1">
        <f>[2]Sheet1!I843</f>
        <v>189526</v>
      </c>
    </row>
    <row r="758" spans="1:9" customFormat="1" x14ac:dyDescent="0.25">
      <c r="A758" s="2" t="s">
        <v>5</v>
      </c>
      <c r="B758" s="3">
        <v>49</v>
      </c>
      <c r="C758" s="4" t="str">
        <f>[2]Sheet1!C844</f>
        <v>OCEANSIDE</v>
      </c>
      <c r="D758" s="4" t="str">
        <f>[2]Sheet1!D844</f>
        <v>BIOMEDICAL RESEARCH INSTIT/ SOUTHERN, CA</v>
      </c>
      <c r="E758" s="1">
        <f>[2]Sheet1!E844</f>
        <v>0</v>
      </c>
      <c r="F758" s="1">
        <f>[2]Sheet1!F844</f>
        <v>1009220</v>
      </c>
      <c r="G758" s="1">
        <f>[2]Sheet1!G844</f>
        <v>799507</v>
      </c>
      <c r="H758" s="1">
        <f>[2]Sheet1!H844</f>
        <v>1101041</v>
      </c>
      <c r="I758" s="1">
        <f>[2]Sheet1!I844</f>
        <v>892212</v>
      </c>
    </row>
    <row r="759" spans="1:9" customFormat="1" x14ac:dyDescent="0.25">
      <c r="A759" s="2" t="s">
        <v>5</v>
      </c>
      <c r="B759" s="3">
        <v>49</v>
      </c>
      <c r="C759" s="4" t="str">
        <f>[2]Sheet1!C845</f>
        <v>SAN CLEMENTE</v>
      </c>
      <c r="D759" s="4" t="str">
        <f>[2]Sheet1!D845</f>
        <v>CENTER FOR INNOVATIVE PUBLIC HEALTH RESEARCH</v>
      </c>
      <c r="E759" s="1">
        <f>[2]Sheet1!E845</f>
        <v>524706</v>
      </c>
      <c r="F759" s="1">
        <f>[2]Sheet1!F845</f>
        <v>495727</v>
      </c>
      <c r="G759" s="1">
        <f>[2]Sheet1!G845</f>
        <v>763716</v>
      </c>
      <c r="H759" s="1">
        <f>[2]Sheet1!H845</f>
        <v>1289238</v>
      </c>
      <c r="I759" s="1">
        <f>[2]Sheet1!I845</f>
        <v>1645829</v>
      </c>
    </row>
    <row r="760" spans="1:9" customFormat="1" x14ac:dyDescent="0.25">
      <c r="A760" s="2" t="s">
        <v>5</v>
      </c>
      <c r="B760" s="3">
        <v>49</v>
      </c>
      <c r="C760" s="4" t="str">
        <f>[2]Sheet1!C846</f>
        <v>SAN CLEMENTE</v>
      </c>
      <c r="D760" s="4" t="str">
        <f>[2]Sheet1!D846</f>
        <v>SPINAL SINGULARITY, INC.</v>
      </c>
      <c r="E760" s="1">
        <f>[2]Sheet1!E846</f>
        <v>0</v>
      </c>
      <c r="F760" s="1">
        <f>[2]Sheet1!F846</f>
        <v>0</v>
      </c>
      <c r="G760" s="1">
        <f>[2]Sheet1!G846</f>
        <v>0</v>
      </c>
      <c r="H760" s="1">
        <f>[2]Sheet1!H846</f>
        <v>225000</v>
      </c>
      <c r="I760" s="1">
        <f>[2]Sheet1!I846</f>
        <v>0</v>
      </c>
    </row>
    <row r="761" spans="1:9" customFormat="1" x14ac:dyDescent="0.25">
      <c r="A761" s="2" t="s">
        <v>5</v>
      </c>
      <c r="B761" s="3">
        <v>49</v>
      </c>
      <c r="C761" s="4" t="str">
        <f>[2]Sheet1!C847</f>
        <v>SAN DIEGO</v>
      </c>
      <c r="D761" s="4" t="str">
        <f>[2]Sheet1!D847</f>
        <v>3DT HOLDINGS, LLC</v>
      </c>
      <c r="E761" s="1">
        <f>[2]Sheet1!E847</f>
        <v>665248</v>
      </c>
      <c r="F761" s="1">
        <f>[2]Sheet1!F847</f>
        <v>230895</v>
      </c>
      <c r="G761" s="1">
        <f>[2]Sheet1!G847</f>
        <v>938260</v>
      </c>
      <c r="H761" s="1">
        <f>[2]Sheet1!H847</f>
        <v>1066789</v>
      </c>
      <c r="I761" s="1">
        <f>[2]Sheet1!I847</f>
        <v>2282066</v>
      </c>
    </row>
    <row r="762" spans="1:9" customFormat="1" x14ac:dyDescent="0.25">
      <c r="A762" s="2" t="s">
        <v>5</v>
      </c>
      <c r="B762" s="3">
        <v>49</v>
      </c>
      <c r="C762" s="4" t="str">
        <f>[2]Sheet1!C848</f>
        <v>SAN DIEGO</v>
      </c>
      <c r="D762" s="4" t="str">
        <f>[2]Sheet1!D848</f>
        <v>ACADIA PHARMACEUTICALS, INC.</v>
      </c>
      <c r="E762" s="1">
        <f>[2]Sheet1!E848</f>
        <v>0</v>
      </c>
      <c r="F762" s="1">
        <f>[2]Sheet1!F848</f>
        <v>3467764</v>
      </c>
      <c r="G762" s="1">
        <f>[2]Sheet1!G848</f>
        <v>0</v>
      </c>
      <c r="H762" s="1">
        <f>[2]Sheet1!H848</f>
        <v>0</v>
      </c>
      <c r="I762" s="1">
        <f>[2]Sheet1!I848</f>
        <v>0</v>
      </c>
    </row>
    <row r="763" spans="1:9" customFormat="1" x14ac:dyDescent="0.25">
      <c r="A763" s="2" t="s">
        <v>5</v>
      </c>
      <c r="B763" s="3">
        <v>49</v>
      </c>
      <c r="C763" s="4" t="str">
        <f>[2]Sheet1!C849</f>
        <v>SAN DIEGO</v>
      </c>
      <c r="D763" s="4" t="str">
        <f>[2]Sheet1!D849</f>
        <v>ADVANCED TARGETING SYSTEMS, INC.</v>
      </c>
      <c r="E763" s="1">
        <f>[2]Sheet1!E849</f>
        <v>0</v>
      </c>
      <c r="F763" s="1">
        <f>[2]Sheet1!F849</f>
        <v>0</v>
      </c>
      <c r="G763" s="1">
        <f>[2]Sheet1!G849</f>
        <v>0</v>
      </c>
      <c r="H763" s="1">
        <f>[2]Sheet1!H849</f>
        <v>0</v>
      </c>
      <c r="I763" s="1">
        <f>[2]Sheet1!I849</f>
        <v>300000</v>
      </c>
    </row>
    <row r="764" spans="1:9" customFormat="1" x14ac:dyDescent="0.25">
      <c r="A764" s="2" t="s">
        <v>5</v>
      </c>
      <c r="B764" s="3">
        <v>49</v>
      </c>
      <c r="C764" s="4" t="str">
        <f>[2]Sheet1!C850</f>
        <v>SAN DIEGO</v>
      </c>
      <c r="D764" s="4" t="str">
        <f>[2]Sheet1!D850</f>
        <v>ANTEANA THERAPEUTICS, INC.</v>
      </c>
      <c r="E764" s="1">
        <f>[2]Sheet1!E850</f>
        <v>132661</v>
      </c>
      <c r="F764" s="1">
        <f>[2]Sheet1!F850</f>
        <v>0</v>
      </c>
      <c r="G764" s="1">
        <f>[2]Sheet1!G850</f>
        <v>373903</v>
      </c>
      <c r="H764" s="1">
        <f>[2]Sheet1!H850</f>
        <v>0</v>
      </c>
      <c r="I764" s="1">
        <f>[2]Sheet1!I850</f>
        <v>1100244</v>
      </c>
    </row>
    <row r="765" spans="1:9" customFormat="1" x14ac:dyDescent="0.25">
      <c r="A765" s="2" t="s">
        <v>5</v>
      </c>
      <c r="B765" s="3">
        <v>49</v>
      </c>
      <c r="C765" s="4" t="str">
        <f>[2]Sheet1!C851</f>
        <v>SAN DIEGO</v>
      </c>
      <c r="D765" s="4" t="str">
        <f>[2]Sheet1!D851</f>
        <v>ARISAN THERAPEUTICS, INC.</v>
      </c>
      <c r="E765" s="1">
        <f>[2]Sheet1!E851</f>
        <v>300000</v>
      </c>
      <c r="F765" s="1">
        <f>[2]Sheet1!F851</f>
        <v>749400</v>
      </c>
      <c r="G765" s="1">
        <f>[2]Sheet1!G851</f>
        <v>600000</v>
      </c>
      <c r="H765" s="1">
        <f>[2]Sheet1!H851</f>
        <v>1800000</v>
      </c>
      <c r="I765" s="1">
        <f>[2]Sheet1!I851</f>
        <v>1500000</v>
      </c>
    </row>
    <row r="766" spans="1:9" customFormat="1" x14ac:dyDescent="0.25">
      <c r="A766" s="2" t="s">
        <v>5</v>
      </c>
      <c r="B766" s="3">
        <v>49</v>
      </c>
      <c r="C766" s="4" t="str">
        <f>[2]Sheet1!C852</f>
        <v>SAN DIEGO</v>
      </c>
      <c r="D766" s="4" t="str">
        <f>[2]Sheet1!D852</f>
        <v>BIOATLA, LLC</v>
      </c>
      <c r="E766" s="1">
        <f>[2]Sheet1!E852</f>
        <v>0</v>
      </c>
      <c r="F766" s="1">
        <f>[2]Sheet1!F852</f>
        <v>0</v>
      </c>
      <c r="G766" s="1">
        <f>[2]Sheet1!G852</f>
        <v>0</v>
      </c>
      <c r="H766" s="1">
        <f>[2]Sheet1!H852</f>
        <v>220268</v>
      </c>
      <c r="I766" s="1">
        <f>[2]Sheet1!I852</f>
        <v>0</v>
      </c>
    </row>
    <row r="767" spans="1:9" customFormat="1" x14ac:dyDescent="0.25">
      <c r="A767" s="2" t="s">
        <v>5</v>
      </c>
      <c r="B767" s="3">
        <v>49</v>
      </c>
      <c r="C767" s="4" t="str">
        <f>[2]Sheet1!C853</f>
        <v>SAN DIEGO</v>
      </c>
      <c r="D767" s="4" t="str">
        <f>[2]Sheet1!D853</f>
        <v>CALIFIA BIO, INC.</v>
      </c>
      <c r="E767" s="1">
        <f>[2]Sheet1!E853</f>
        <v>566811</v>
      </c>
      <c r="F767" s="1">
        <f>[2]Sheet1!F853</f>
        <v>831480</v>
      </c>
      <c r="G767" s="1">
        <f>[2]Sheet1!G853</f>
        <v>586679</v>
      </c>
      <c r="H767" s="1">
        <f>[2]Sheet1!H853</f>
        <v>0</v>
      </c>
      <c r="I767" s="1">
        <f>[2]Sheet1!I853</f>
        <v>0</v>
      </c>
    </row>
    <row r="768" spans="1:9" customFormat="1" x14ac:dyDescent="0.25">
      <c r="A768" s="2" t="s">
        <v>5</v>
      </c>
      <c r="B768" s="3">
        <v>49</v>
      </c>
      <c r="C768" s="4" t="str">
        <f>[2]Sheet1!C854</f>
        <v>SAN DIEGO</v>
      </c>
      <c r="D768" s="4" t="str">
        <f>[2]Sheet1!D854</f>
        <v>CALIFORNIA MEDICAL INNOVATIONS INSTITUTE</v>
      </c>
      <c r="E768" s="1">
        <f>[2]Sheet1!E854</f>
        <v>0</v>
      </c>
      <c r="F768" s="1">
        <f>[2]Sheet1!F854</f>
        <v>552684</v>
      </c>
      <c r="G768" s="1">
        <f>[2]Sheet1!G854</f>
        <v>612226</v>
      </c>
      <c r="H768" s="1">
        <f>[2]Sheet1!H854</f>
        <v>621551</v>
      </c>
      <c r="I768" s="1">
        <f>[2]Sheet1!I854</f>
        <v>249466</v>
      </c>
    </row>
    <row r="769" spans="1:9" customFormat="1" x14ac:dyDescent="0.25">
      <c r="A769" s="2" t="s">
        <v>5</v>
      </c>
      <c r="B769" s="3">
        <v>49</v>
      </c>
      <c r="C769" s="4" t="str">
        <f>[2]Sheet1!C855</f>
        <v>SAN DIEGO</v>
      </c>
      <c r="D769" s="4" t="str">
        <f>[2]Sheet1!D855</f>
        <v>CIBOTS, INC.</v>
      </c>
      <c r="E769" s="1">
        <f>[2]Sheet1!E855</f>
        <v>0</v>
      </c>
      <c r="F769" s="1">
        <f>[2]Sheet1!F855</f>
        <v>0</v>
      </c>
      <c r="G769" s="1">
        <f>[2]Sheet1!G855</f>
        <v>0</v>
      </c>
      <c r="H769" s="1">
        <f>[2]Sheet1!H855</f>
        <v>0</v>
      </c>
      <c r="I769" s="1">
        <f>[2]Sheet1!I855</f>
        <v>223988</v>
      </c>
    </row>
    <row r="770" spans="1:9" customFormat="1" x14ac:dyDescent="0.25">
      <c r="A770" s="2" t="s">
        <v>5</v>
      </c>
      <c r="B770" s="3">
        <v>49</v>
      </c>
      <c r="C770" s="4" t="str">
        <f>[2]Sheet1!C856</f>
        <v>SAN DIEGO</v>
      </c>
      <c r="D770" s="4" t="str">
        <f>[2]Sheet1!D856</f>
        <v>DIAGNOLOGIX, LLC</v>
      </c>
      <c r="E770" s="1">
        <f>[2]Sheet1!E856</f>
        <v>143649</v>
      </c>
      <c r="F770" s="1">
        <f>[2]Sheet1!F856</f>
        <v>25000</v>
      </c>
      <c r="G770" s="1">
        <f>[2]Sheet1!G856</f>
        <v>649999</v>
      </c>
      <c r="H770" s="1">
        <f>[2]Sheet1!H856</f>
        <v>500000</v>
      </c>
      <c r="I770" s="1">
        <f>[2]Sheet1!I856</f>
        <v>1050000</v>
      </c>
    </row>
    <row r="771" spans="1:9" customFormat="1" x14ac:dyDescent="0.25">
      <c r="A771" s="2" t="s">
        <v>5</v>
      </c>
      <c r="B771" s="3">
        <v>49</v>
      </c>
      <c r="C771" s="4" t="str">
        <f>[2]Sheet1!C857</f>
        <v>SAN DIEGO</v>
      </c>
      <c r="D771" s="4" t="str">
        <f>[2]Sheet1!D857</f>
        <v>ENCODIA, INC.</v>
      </c>
      <c r="E771" s="1">
        <f>[2]Sheet1!E857</f>
        <v>0</v>
      </c>
      <c r="F771" s="1">
        <f>[2]Sheet1!F857</f>
        <v>0</v>
      </c>
      <c r="G771" s="1">
        <f>[2]Sheet1!G857</f>
        <v>0</v>
      </c>
      <c r="H771" s="1">
        <f>[2]Sheet1!H857</f>
        <v>211400</v>
      </c>
      <c r="I771" s="1">
        <f>[2]Sheet1!I857</f>
        <v>223600</v>
      </c>
    </row>
    <row r="772" spans="1:9" customFormat="1" x14ac:dyDescent="0.25">
      <c r="A772" s="2" t="s">
        <v>5</v>
      </c>
      <c r="B772" s="3">
        <v>49</v>
      </c>
      <c r="C772" s="4" t="str">
        <f>[2]Sheet1!C858</f>
        <v>SAN DIEGO</v>
      </c>
      <c r="D772" s="4" t="str">
        <f>[2]Sheet1!D858</f>
        <v>FORGE THERAPEUTICS, INC.</v>
      </c>
      <c r="E772" s="1">
        <f>[2]Sheet1!E858</f>
        <v>0</v>
      </c>
      <c r="F772" s="1">
        <f>[2]Sheet1!F858</f>
        <v>0</v>
      </c>
      <c r="G772" s="1">
        <f>[2]Sheet1!G858</f>
        <v>0</v>
      </c>
      <c r="H772" s="1">
        <f>[2]Sheet1!H858</f>
        <v>150000</v>
      </c>
      <c r="I772" s="1">
        <f>[2]Sheet1!I858</f>
        <v>0</v>
      </c>
    </row>
    <row r="773" spans="1:9" customFormat="1" x14ac:dyDescent="0.25">
      <c r="A773" s="2" t="s">
        <v>5</v>
      </c>
      <c r="B773" s="3">
        <v>49</v>
      </c>
      <c r="C773" s="4" t="str">
        <f>[2]Sheet1!C859</f>
        <v>SAN DIEGO</v>
      </c>
      <c r="D773" s="4" t="str">
        <f>[2]Sheet1!D859</f>
        <v>GENALYTE, INC.</v>
      </c>
      <c r="E773" s="1">
        <f>[2]Sheet1!E859</f>
        <v>1224338</v>
      </c>
      <c r="F773" s="1">
        <f>[2]Sheet1!F859</f>
        <v>0</v>
      </c>
      <c r="G773" s="1">
        <f>[2]Sheet1!G859</f>
        <v>0</v>
      </c>
      <c r="H773" s="1">
        <f>[2]Sheet1!H859</f>
        <v>0</v>
      </c>
      <c r="I773" s="1">
        <f>[2]Sheet1!I859</f>
        <v>0</v>
      </c>
    </row>
    <row r="774" spans="1:9" customFormat="1" x14ac:dyDescent="0.25">
      <c r="A774" s="2" t="s">
        <v>5</v>
      </c>
      <c r="B774" s="3">
        <v>49</v>
      </c>
      <c r="C774" s="4" t="str">
        <f>[2]Sheet1!C860</f>
        <v>SAN DIEGO</v>
      </c>
      <c r="D774" s="4" t="str">
        <f>[2]Sheet1!D860</f>
        <v>GENE THERAPY SYSTEMS, INC.</v>
      </c>
      <c r="E774" s="1">
        <f>[2]Sheet1!E860</f>
        <v>143253</v>
      </c>
      <c r="F774" s="1">
        <f>[2]Sheet1!F860</f>
        <v>0</v>
      </c>
      <c r="G774" s="1">
        <f>[2]Sheet1!G860</f>
        <v>0</v>
      </c>
      <c r="H774" s="1">
        <f>[2]Sheet1!H860</f>
        <v>0</v>
      </c>
      <c r="I774" s="1">
        <f>[2]Sheet1!I860</f>
        <v>0</v>
      </c>
    </row>
    <row r="775" spans="1:9" customFormat="1" x14ac:dyDescent="0.25">
      <c r="A775" s="2" t="s">
        <v>5</v>
      </c>
      <c r="B775" s="3">
        <v>49</v>
      </c>
      <c r="C775" s="4" t="str">
        <f>[2]Sheet1!C861</f>
        <v>SAN DIEGO</v>
      </c>
      <c r="D775" s="4" t="str">
        <f>[2]Sheet1!D861</f>
        <v>MABVAX THERAPEUTICS, INC.</v>
      </c>
      <c r="E775" s="1">
        <f>[2]Sheet1!E861</f>
        <v>249965</v>
      </c>
      <c r="F775" s="1">
        <f>[2]Sheet1!F861</f>
        <v>1499434</v>
      </c>
      <c r="G775" s="1">
        <f>[2]Sheet1!G861</f>
        <v>0</v>
      </c>
      <c r="H775" s="1">
        <f>[2]Sheet1!H861</f>
        <v>0</v>
      </c>
      <c r="I775" s="1">
        <f>[2]Sheet1!I861</f>
        <v>0</v>
      </c>
    </row>
    <row r="776" spans="1:9" customFormat="1" x14ac:dyDescent="0.25">
      <c r="A776" s="2" t="s">
        <v>5</v>
      </c>
      <c r="B776" s="3">
        <v>49</v>
      </c>
      <c r="C776" s="4" t="str">
        <f>[2]Sheet1!C862</f>
        <v>SAN DIEGO</v>
      </c>
      <c r="D776" s="4" t="str">
        <f>[2]Sheet1!D862</f>
        <v>MOLECULAR ASSEMBLIES, INC.</v>
      </c>
      <c r="E776" s="1">
        <f>[2]Sheet1!E862</f>
        <v>0</v>
      </c>
      <c r="F776" s="1">
        <f>[2]Sheet1!F862</f>
        <v>222969</v>
      </c>
      <c r="G776" s="1">
        <f>[2]Sheet1!G862</f>
        <v>189004</v>
      </c>
      <c r="H776" s="1">
        <f>[2]Sheet1!H862</f>
        <v>0</v>
      </c>
      <c r="I776" s="1">
        <f>[2]Sheet1!I862</f>
        <v>0</v>
      </c>
    </row>
    <row r="777" spans="1:9" customFormat="1" x14ac:dyDescent="0.25">
      <c r="A777" s="2" t="s">
        <v>5</v>
      </c>
      <c r="B777" s="3">
        <v>49</v>
      </c>
      <c r="C777" s="4" t="str">
        <f>[2]Sheet1!C863</f>
        <v>SAN DIEGO</v>
      </c>
      <c r="D777" s="4" t="str">
        <f>[2]Sheet1!D863</f>
        <v>NEUROGENETIC PHARMACEUTICALS, INC.</v>
      </c>
      <c r="E777" s="1">
        <f>[2]Sheet1!E863</f>
        <v>999911</v>
      </c>
      <c r="F777" s="1">
        <f>[2]Sheet1!F863</f>
        <v>1069249</v>
      </c>
      <c r="G777" s="1">
        <f>[2]Sheet1!G863</f>
        <v>1379813</v>
      </c>
      <c r="H777" s="1">
        <f>[2]Sheet1!H863</f>
        <v>1232305</v>
      </c>
      <c r="I777" s="1">
        <f>[2]Sheet1!I863</f>
        <v>136920</v>
      </c>
    </row>
    <row r="778" spans="1:9" customFormat="1" x14ac:dyDescent="0.25">
      <c r="A778" s="2" t="s">
        <v>5</v>
      </c>
      <c r="B778" s="3">
        <v>49</v>
      </c>
      <c r="C778" s="4" t="str">
        <f>[2]Sheet1!C864</f>
        <v>SAN DIEGO</v>
      </c>
      <c r="D778" s="4" t="str">
        <f>[2]Sheet1!D864</f>
        <v>NOVOMEDIX, INC.</v>
      </c>
      <c r="E778" s="1">
        <f>[2]Sheet1!E864</f>
        <v>927615</v>
      </c>
      <c r="F778" s="1">
        <f>[2]Sheet1!F864</f>
        <v>339734</v>
      </c>
      <c r="G778" s="1">
        <f>[2]Sheet1!G864</f>
        <v>0</v>
      </c>
      <c r="H778" s="1">
        <f>[2]Sheet1!H864</f>
        <v>300000</v>
      </c>
      <c r="I778" s="1">
        <f>[2]Sheet1!I864</f>
        <v>0</v>
      </c>
    </row>
    <row r="779" spans="1:9" customFormat="1" x14ac:dyDescent="0.25">
      <c r="A779" s="2" t="s">
        <v>5</v>
      </c>
      <c r="B779" s="3">
        <v>49</v>
      </c>
      <c r="C779" s="4" t="str">
        <f>[2]Sheet1!C865</f>
        <v>SAN DIEGO</v>
      </c>
      <c r="D779" s="4" t="str">
        <f>[2]Sheet1!D865</f>
        <v>ORPHAGEN PHARMACEUTICALS</v>
      </c>
      <c r="E779" s="1">
        <f>[2]Sheet1!E865</f>
        <v>224474</v>
      </c>
      <c r="F779" s="1">
        <f>[2]Sheet1!F865</f>
        <v>445390</v>
      </c>
      <c r="G779" s="1">
        <f>[2]Sheet1!G865</f>
        <v>389328</v>
      </c>
      <c r="H779" s="1">
        <f>[2]Sheet1!H865</f>
        <v>160677</v>
      </c>
      <c r="I779" s="1">
        <f>[2]Sheet1!I865</f>
        <v>0</v>
      </c>
    </row>
    <row r="780" spans="1:9" customFormat="1" x14ac:dyDescent="0.25">
      <c r="A780" s="2" t="s">
        <v>5</v>
      </c>
      <c r="B780" s="3">
        <v>49</v>
      </c>
      <c r="C780" s="4" t="str">
        <f>[2]Sheet1!C866</f>
        <v>SAN DIEGO</v>
      </c>
      <c r="D780" s="4" t="str">
        <f>[2]Sheet1!D866</f>
        <v>PFENEX, INC.</v>
      </c>
      <c r="E780" s="1">
        <f>[2]Sheet1!E866</f>
        <v>0</v>
      </c>
      <c r="F780" s="1">
        <f>[2]Sheet1!F866</f>
        <v>0</v>
      </c>
      <c r="G780" s="1">
        <f>[2]Sheet1!G866</f>
        <v>851270</v>
      </c>
      <c r="H780" s="1">
        <f>[2]Sheet1!H866</f>
        <v>1025879</v>
      </c>
      <c r="I780" s="1">
        <f>[2]Sheet1!I866</f>
        <v>0</v>
      </c>
    </row>
    <row r="781" spans="1:9" customFormat="1" x14ac:dyDescent="0.25">
      <c r="A781" s="2" t="s">
        <v>5</v>
      </c>
      <c r="B781" s="3">
        <v>49</v>
      </c>
      <c r="C781" s="4" t="str">
        <f>[2]Sheet1!C867</f>
        <v>SAN DIEGO</v>
      </c>
      <c r="D781" s="4" t="str">
        <f>[2]Sheet1!D867</f>
        <v>PROGNOSYS BIOSCIENCES, INC.</v>
      </c>
      <c r="E781" s="1">
        <f>[2]Sheet1!E867</f>
        <v>1969762</v>
      </c>
      <c r="F781" s="1">
        <f>[2]Sheet1!F867</f>
        <v>2571042</v>
      </c>
      <c r="G781" s="1">
        <f>[2]Sheet1!G867</f>
        <v>1618907</v>
      </c>
      <c r="H781" s="1">
        <f>[2]Sheet1!H867</f>
        <v>0</v>
      </c>
      <c r="I781" s="1">
        <f>[2]Sheet1!I867</f>
        <v>0</v>
      </c>
    </row>
    <row r="782" spans="1:9" customFormat="1" x14ac:dyDescent="0.25">
      <c r="A782" s="2" t="s">
        <v>5</v>
      </c>
      <c r="B782" s="3">
        <v>49</v>
      </c>
      <c r="C782" s="4" t="str">
        <f>[2]Sheet1!C868</f>
        <v>SAN DIEGO</v>
      </c>
      <c r="D782" s="4" t="str">
        <f>[2]Sheet1!D868</f>
        <v>REMPEX PHARMACEUTICALS, INC.</v>
      </c>
      <c r="E782" s="1">
        <f>[2]Sheet1!E868</f>
        <v>191798</v>
      </c>
      <c r="F782" s="1">
        <f>[2]Sheet1!F868</f>
        <v>0</v>
      </c>
      <c r="G782" s="1">
        <f>[2]Sheet1!G868</f>
        <v>0</v>
      </c>
      <c r="H782" s="1">
        <f>[2]Sheet1!H868</f>
        <v>0</v>
      </c>
      <c r="I782" s="1">
        <f>[2]Sheet1!I868</f>
        <v>0</v>
      </c>
    </row>
    <row r="783" spans="1:9" customFormat="1" x14ac:dyDescent="0.25">
      <c r="A783" s="2" t="s">
        <v>5</v>
      </c>
      <c r="B783" s="3">
        <v>49</v>
      </c>
      <c r="C783" s="4" t="str">
        <f>[2]Sheet1!C869</f>
        <v>SAN DIEGO</v>
      </c>
      <c r="D783" s="4" t="str">
        <f>[2]Sheet1!D869</f>
        <v>SAN DIEGO BIOMEDICAL RESEARCH INSTITUTE</v>
      </c>
      <c r="E783" s="1">
        <f>[2]Sheet1!E869</f>
        <v>0</v>
      </c>
      <c r="F783" s="1">
        <f>[2]Sheet1!F869</f>
        <v>2908026</v>
      </c>
      <c r="G783" s="1">
        <f>[2]Sheet1!G869</f>
        <v>2332481</v>
      </c>
      <c r="H783" s="1">
        <f>[2]Sheet1!H869</f>
        <v>2298401</v>
      </c>
      <c r="I783" s="1">
        <f>[2]Sheet1!I869</f>
        <v>1871763</v>
      </c>
    </row>
    <row r="784" spans="1:9" customFormat="1" x14ac:dyDescent="0.25">
      <c r="A784" s="2" t="s">
        <v>5</v>
      </c>
      <c r="B784" s="3">
        <v>49</v>
      </c>
      <c r="C784" s="4" t="str">
        <f>[2]Sheet1!C870</f>
        <v>SAN DIEGO</v>
      </c>
      <c r="D784" s="4" t="str">
        <f>[2]Sheet1!D870</f>
        <v>SIRENAS MARINE DISCOVERY, LLC</v>
      </c>
      <c r="E784" s="1">
        <f>[2]Sheet1!E870</f>
        <v>0</v>
      </c>
      <c r="F784" s="1">
        <f>[2]Sheet1!F870</f>
        <v>291941</v>
      </c>
      <c r="G784" s="1">
        <f>[2]Sheet1!G870</f>
        <v>0</v>
      </c>
      <c r="H784" s="1">
        <f>[2]Sheet1!H870</f>
        <v>0</v>
      </c>
      <c r="I784" s="1">
        <f>[2]Sheet1!I870</f>
        <v>0</v>
      </c>
    </row>
    <row r="785" spans="1:9" customFormat="1" x14ac:dyDescent="0.25">
      <c r="A785" s="2" t="s">
        <v>5</v>
      </c>
      <c r="B785" s="3">
        <v>49</v>
      </c>
      <c r="C785" s="4" t="str">
        <f>[2]Sheet1!C871</f>
        <v>SAN DIEGO</v>
      </c>
      <c r="D785" s="4" t="str">
        <f>[2]Sheet1!D871</f>
        <v>TARGESON, INC.</v>
      </c>
      <c r="E785" s="1">
        <f>[2]Sheet1!E871</f>
        <v>923775</v>
      </c>
      <c r="F785" s="1">
        <f>[2]Sheet1!F871</f>
        <v>1001859</v>
      </c>
      <c r="G785" s="1">
        <f>[2]Sheet1!G871</f>
        <v>224228</v>
      </c>
      <c r="H785" s="1">
        <f>[2]Sheet1!H871</f>
        <v>0</v>
      </c>
      <c r="I785" s="1">
        <f>[2]Sheet1!I871</f>
        <v>0</v>
      </c>
    </row>
    <row r="786" spans="1:9" customFormat="1" x14ac:dyDescent="0.25">
      <c r="A786" s="2" t="s">
        <v>5</v>
      </c>
      <c r="B786" s="3">
        <v>49</v>
      </c>
      <c r="C786" s="4" t="str">
        <f>[2]Sheet1!C872</f>
        <v>SAN DIEGO</v>
      </c>
      <c r="D786" s="4" t="str">
        <f>[2]Sheet1!D872</f>
        <v>TRITON ALGAE INNOVATIONS, INC</v>
      </c>
      <c r="E786" s="1">
        <f>[2]Sheet1!E872</f>
        <v>0</v>
      </c>
      <c r="F786" s="1">
        <f>[2]Sheet1!F872</f>
        <v>273130</v>
      </c>
      <c r="G786" s="1">
        <f>[2]Sheet1!G872</f>
        <v>0</v>
      </c>
      <c r="H786" s="1">
        <f>[2]Sheet1!H872</f>
        <v>0</v>
      </c>
      <c r="I786" s="1">
        <f>[2]Sheet1!I872</f>
        <v>0</v>
      </c>
    </row>
    <row r="787" spans="1:9" customFormat="1" x14ac:dyDescent="0.25">
      <c r="A787" s="2" t="s">
        <v>5</v>
      </c>
      <c r="B787" s="3">
        <v>49</v>
      </c>
      <c r="C787" s="4" t="str">
        <f>[2]Sheet1!C873</f>
        <v>SAN DIEGO</v>
      </c>
      <c r="D787" s="4" t="str">
        <f>[2]Sheet1!D873</f>
        <v>VAXIION THERAPEUTICS, INC.</v>
      </c>
      <c r="E787" s="1">
        <f>[2]Sheet1!E873</f>
        <v>144103</v>
      </c>
      <c r="F787" s="1">
        <f>[2]Sheet1!F873</f>
        <v>69725</v>
      </c>
      <c r="G787" s="1">
        <f>[2]Sheet1!G873</f>
        <v>0</v>
      </c>
      <c r="H787" s="1">
        <f>[2]Sheet1!H873</f>
        <v>0</v>
      </c>
      <c r="I787" s="1">
        <f>[2]Sheet1!I873</f>
        <v>0</v>
      </c>
    </row>
    <row r="788" spans="1:9" customFormat="1" x14ac:dyDescent="0.25">
      <c r="A788" s="2" t="s">
        <v>5</v>
      </c>
      <c r="B788" s="3">
        <v>49</v>
      </c>
      <c r="C788" s="4" t="str">
        <f>[2]Sheet1!C874</f>
        <v>SAN DIEGO</v>
      </c>
      <c r="D788" s="4" t="str">
        <f>[2]Sheet1!D874</f>
        <v>VIACYTE, INC.</v>
      </c>
      <c r="E788" s="1">
        <f>[2]Sheet1!E874</f>
        <v>0</v>
      </c>
      <c r="F788" s="1">
        <f>[2]Sheet1!F874</f>
        <v>0</v>
      </c>
      <c r="G788" s="1">
        <f>[2]Sheet1!G874</f>
        <v>0</v>
      </c>
      <c r="H788" s="1">
        <f>[2]Sheet1!H874</f>
        <v>0</v>
      </c>
      <c r="I788" s="1">
        <f>[2]Sheet1!I874</f>
        <v>500370</v>
      </c>
    </row>
    <row r="789" spans="1:9" customFormat="1" x14ac:dyDescent="0.25">
      <c r="A789" s="2" t="s">
        <v>5</v>
      </c>
      <c r="B789" s="3">
        <v>49</v>
      </c>
      <c r="C789" s="4" t="str">
        <f>[2]Sheet1!C875</f>
        <v>SAN DIEGO</v>
      </c>
      <c r="D789" s="4" t="str">
        <f>[2]Sheet1!D875</f>
        <v>VLP BIOTECH, INC.</v>
      </c>
      <c r="E789" s="1">
        <f>[2]Sheet1!E875</f>
        <v>982569</v>
      </c>
      <c r="F789" s="1">
        <f>[2]Sheet1!F875</f>
        <v>1241633</v>
      </c>
      <c r="G789" s="1">
        <f>[2]Sheet1!G875</f>
        <v>249612</v>
      </c>
      <c r="H789" s="1">
        <f>[2]Sheet1!H875</f>
        <v>497889</v>
      </c>
      <c r="I789" s="1">
        <f>[2]Sheet1!I875</f>
        <v>272381</v>
      </c>
    </row>
    <row r="790" spans="1:9" customFormat="1" x14ac:dyDescent="0.25">
      <c r="A790" s="2" t="s">
        <v>5</v>
      </c>
      <c r="B790" s="3">
        <v>49</v>
      </c>
      <c r="C790" s="4" t="str">
        <f>[2]Sheet1!C876</f>
        <v>SAN DIEGO</v>
      </c>
      <c r="D790" s="4" t="str">
        <f>[2]Sheet1!D876</f>
        <v>WELLSPRING BIOSCIENCES, LLC</v>
      </c>
      <c r="E790" s="1">
        <f>[2]Sheet1!E876</f>
        <v>225016</v>
      </c>
      <c r="F790" s="1">
        <f>[2]Sheet1!F876</f>
        <v>215385</v>
      </c>
      <c r="G790" s="1">
        <f>[2]Sheet1!G876</f>
        <v>0</v>
      </c>
      <c r="H790" s="1">
        <f>[2]Sheet1!H876</f>
        <v>0</v>
      </c>
      <c r="I790" s="1">
        <f>[2]Sheet1!I876</f>
        <v>0</v>
      </c>
    </row>
    <row r="791" spans="1:9" customFormat="1" x14ac:dyDescent="0.25">
      <c r="A791" s="2" t="s">
        <v>5</v>
      </c>
      <c r="B791" s="3">
        <v>49</v>
      </c>
      <c r="C791" s="4" t="str">
        <f>[2]Sheet1!C877</f>
        <v>SAN DIEGO</v>
      </c>
      <c r="D791" s="4" t="str">
        <f>[2]Sheet1!D877</f>
        <v>XEN BIOFLUIDX, INC.</v>
      </c>
      <c r="E791" s="1">
        <f>[2]Sheet1!E877</f>
        <v>363789</v>
      </c>
      <c r="F791" s="1">
        <f>[2]Sheet1!F877</f>
        <v>0</v>
      </c>
      <c r="G791" s="1">
        <f>[2]Sheet1!G877</f>
        <v>0</v>
      </c>
      <c r="H791" s="1">
        <f>[2]Sheet1!H877</f>
        <v>0</v>
      </c>
      <c r="I791" s="1">
        <f>[2]Sheet1!I877</f>
        <v>0</v>
      </c>
    </row>
    <row r="792" spans="1:9" customFormat="1" x14ac:dyDescent="0.25">
      <c r="A792" s="2" t="s">
        <v>5</v>
      </c>
      <c r="B792" s="3">
        <v>49</v>
      </c>
      <c r="C792" s="4" t="str">
        <f>[2]Sheet1!C878</f>
        <v>SAN JUAN CAPISTRANO</v>
      </c>
      <c r="D792" s="4" t="str">
        <f>[2]Sheet1!D878</f>
        <v>CHIMERA BIOTECHNOLOGY, INC.</v>
      </c>
      <c r="E792" s="1">
        <f>[2]Sheet1!E878</f>
        <v>0</v>
      </c>
      <c r="F792" s="1">
        <f>[2]Sheet1!F878</f>
        <v>0</v>
      </c>
      <c r="G792" s="1">
        <f>[2]Sheet1!G878</f>
        <v>150000</v>
      </c>
      <c r="H792" s="1">
        <f>[2]Sheet1!H878</f>
        <v>301300</v>
      </c>
      <c r="I792" s="1">
        <f>[2]Sheet1!I878</f>
        <v>0</v>
      </c>
    </row>
    <row r="793" spans="1:9" customFormat="1" x14ac:dyDescent="0.25">
      <c r="A793" s="2" t="s">
        <v>5</v>
      </c>
      <c r="B793" s="3">
        <v>49</v>
      </c>
      <c r="C793" s="4" t="str">
        <f>[2]Sheet1!C879</f>
        <v>SOLANA BEACH</v>
      </c>
      <c r="D793" s="4" t="str">
        <f>[2]Sheet1!D879</f>
        <v>ANDROSCIENCE CORPORATION</v>
      </c>
      <c r="E793" s="1">
        <f>[2]Sheet1!E879</f>
        <v>1</v>
      </c>
      <c r="F793" s="1">
        <f>[2]Sheet1!F879</f>
        <v>1</v>
      </c>
      <c r="G793" s="1">
        <f>[2]Sheet1!G879</f>
        <v>0</v>
      </c>
      <c r="H793" s="1">
        <f>[2]Sheet1!H879</f>
        <v>0</v>
      </c>
      <c r="I793" s="1">
        <f>[2]Sheet1!I879</f>
        <v>0</v>
      </c>
    </row>
    <row r="794" spans="1:9" customFormat="1" x14ac:dyDescent="0.25">
      <c r="A794" s="2" t="s">
        <v>5</v>
      </c>
      <c r="B794" s="3">
        <v>49</v>
      </c>
      <c r="C794" s="4" t="str">
        <f>[2]Sheet1!C880</f>
        <v>SOLANA BEACH</v>
      </c>
      <c r="D794" s="4" t="str">
        <f>[2]Sheet1!D880</f>
        <v>SPINNAKER BIOSCIENCES, INC.</v>
      </c>
      <c r="E794" s="1">
        <f>[2]Sheet1!E880</f>
        <v>0</v>
      </c>
      <c r="F794" s="1">
        <f>[2]Sheet1!F880</f>
        <v>159384</v>
      </c>
      <c r="G794" s="1">
        <f>[2]Sheet1!G880</f>
        <v>0</v>
      </c>
      <c r="H794" s="1">
        <f>[2]Sheet1!H880</f>
        <v>0</v>
      </c>
      <c r="I794" s="1">
        <f>[2]Sheet1!I880</f>
        <v>0</v>
      </c>
    </row>
    <row r="795" spans="1:9" customFormat="1" x14ac:dyDescent="0.25">
      <c r="A795" s="2" t="s">
        <v>5</v>
      </c>
      <c r="B795" s="3">
        <v>49</v>
      </c>
      <c r="C795" s="4" t="str">
        <f>[2]Sheet1!C881</f>
        <v>VISTA</v>
      </c>
      <c r="D795" s="4" t="str">
        <f>[2]Sheet1!D881</f>
        <v>FARUS, LLC</v>
      </c>
      <c r="E795" s="1">
        <f>[2]Sheet1!E881</f>
        <v>635616</v>
      </c>
      <c r="F795" s="1">
        <f>[2]Sheet1!F881</f>
        <v>224990</v>
      </c>
      <c r="G795" s="1">
        <f>[2]Sheet1!G881</f>
        <v>147485</v>
      </c>
      <c r="H795" s="1">
        <f>[2]Sheet1!H881</f>
        <v>587344</v>
      </c>
      <c r="I795" s="1">
        <f>[2]Sheet1!I881</f>
        <v>372012</v>
      </c>
    </row>
    <row r="796" spans="1:9" s="5" customFormat="1" x14ac:dyDescent="0.25">
      <c r="A796" s="7" t="s">
        <v>5</v>
      </c>
      <c r="B796" s="8">
        <v>49</v>
      </c>
      <c r="C796" s="9" t="s">
        <v>3</v>
      </c>
      <c r="D796" s="9" t="s">
        <v>4</v>
      </c>
      <c r="E796" s="10">
        <f>[2]Sheet1!E882</f>
        <v>310634120</v>
      </c>
      <c r="F796" s="10">
        <f>[2]Sheet1!F882</f>
        <v>319497348</v>
      </c>
      <c r="G796" s="10">
        <f>[2]Sheet1!G882</f>
        <v>273949185</v>
      </c>
      <c r="H796" s="10">
        <f>[2]Sheet1!H882</f>
        <v>330177795</v>
      </c>
      <c r="I796" s="10">
        <f>[2]Sheet1!I882</f>
        <v>304702040</v>
      </c>
    </row>
    <row r="797" spans="1:9" customFormat="1" x14ac:dyDescent="0.25">
      <c r="A797" s="2" t="s">
        <v>5</v>
      </c>
      <c r="B797" s="3">
        <v>50</v>
      </c>
      <c r="C797" s="4" t="str">
        <f>[2]Sheet1!C883</f>
        <v>ALPINE</v>
      </c>
      <c r="D797" s="4" t="str">
        <f>[2]Sheet1!D883</f>
        <v>PHYSIOLOGIC DEVICES, INC.</v>
      </c>
      <c r="E797" s="1">
        <f>[2]Sheet1!E883</f>
        <v>0</v>
      </c>
      <c r="F797" s="1">
        <f>[2]Sheet1!F883</f>
        <v>0</v>
      </c>
      <c r="G797" s="1">
        <f>[2]Sheet1!G883</f>
        <v>0</v>
      </c>
      <c r="H797" s="1">
        <f>[2]Sheet1!H883</f>
        <v>0</v>
      </c>
      <c r="I797" s="1">
        <f>[2]Sheet1!I883</f>
        <v>224320</v>
      </c>
    </row>
    <row r="798" spans="1:9" customFormat="1" x14ac:dyDescent="0.25">
      <c r="A798" s="2" t="s">
        <v>5</v>
      </c>
      <c r="B798" s="3">
        <v>50</v>
      </c>
      <c r="C798" s="4" t="str">
        <f>[2]Sheet1!C884</f>
        <v>SAN MARCOS</v>
      </c>
      <c r="D798" s="4" t="str">
        <f>[2]Sheet1!D884</f>
        <v>CALIFORNIA STATE UNIVERSITY SAN MARCOS</v>
      </c>
      <c r="E798" s="1">
        <f>[2]Sheet1!E884</f>
        <v>2434018</v>
      </c>
      <c r="F798" s="1">
        <f>[2]Sheet1!F884</f>
        <v>2153569</v>
      </c>
      <c r="G798" s="1">
        <f>[2]Sheet1!G884</f>
        <v>1625106</v>
      </c>
      <c r="H798" s="1">
        <f>[2]Sheet1!H884</f>
        <v>2312365</v>
      </c>
      <c r="I798" s="1">
        <f>[2]Sheet1!I884</f>
        <v>2183518</v>
      </c>
    </row>
    <row r="799" spans="1:9" customFormat="1" x14ac:dyDescent="0.25">
      <c r="A799" s="2" t="s">
        <v>5</v>
      </c>
      <c r="B799" s="3">
        <v>50</v>
      </c>
      <c r="C799" s="4" t="str">
        <f>[2]Sheet1!C885</f>
        <v>TEMECULA</v>
      </c>
      <c r="D799" s="4" t="str">
        <f>[2]Sheet1!D885</f>
        <v>XONA MICROFLUIDICS, LLC</v>
      </c>
      <c r="E799" s="1">
        <f>[2]Sheet1!E885</f>
        <v>348284</v>
      </c>
      <c r="F799" s="1">
        <f>[2]Sheet1!F885</f>
        <v>330481</v>
      </c>
      <c r="G799" s="1">
        <f>[2]Sheet1!G885</f>
        <v>0</v>
      </c>
      <c r="H799" s="1">
        <f>[2]Sheet1!H885</f>
        <v>763929</v>
      </c>
      <c r="I799" s="1">
        <f>[2]Sheet1!I885</f>
        <v>890157</v>
      </c>
    </row>
    <row r="800" spans="1:9" s="5" customFormat="1" x14ac:dyDescent="0.25">
      <c r="A800" s="7" t="s">
        <v>5</v>
      </c>
      <c r="B800" s="8">
        <v>50</v>
      </c>
      <c r="C800" s="9" t="s">
        <v>3</v>
      </c>
      <c r="D800" s="9" t="s">
        <v>4</v>
      </c>
      <c r="E800" s="10">
        <v>3535260</v>
      </c>
      <c r="F800" s="10">
        <f>SUM(F797:F799)</f>
        <v>2484050</v>
      </c>
      <c r="G800" s="10">
        <f>[2]Sheet1!G886</f>
        <v>1625106</v>
      </c>
      <c r="H800" s="10">
        <f>[2]Sheet1!H886</f>
        <v>3076294</v>
      </c>
      <c r="I800" s="10">
        <f>[2]Sheet1!I886</f>
        <v>3297995</v>
      </c>
    </row>
    <row r="801" spans="1:9" customFormat="1" x14ac:dyDescent="0.25">
      <c r="A801" s="2" t="s">
        <v>5</v>
      </c>
      <c r="B801" s="3">
        <v>51</v>
      </c>
      <c r="C801" s="4" t="str">
        <f>[2]Sheet1!$D$887</f>
        <v>SOUTHWESTERN COLLEGE</v>
      </c>
      <c r="D801" s="4" t="s">
        <v>75</v>
      </c>
      <c r="E801" s="1">
        <f>[2]Sheet1!E887</f>
        <v>78165</v>
      </c>
      <c r="F801" s="1">
        <f>[2]Sheet1!F887</f>
        <v>81000</v>
      </c>
      <c r="G801" s="1">
        <v>0</v>
      </c>
      <c r="H801" s="1">
        <v>0</v>
      </c>
      <c r="I801" s="1">
        <v>0</v>
      </c>
    </row>
    <row r="802" spans="1:9" s="5" customFormat="1" x14ac:dyDescent="0.25">
      <c r="A802" s="7" t="s">
        <v>5</v>
      </c>
      <c r="B802" s="8">
        <v>51</v>
      </c>
      <c r="C802" s="9" t="s">
        <v>3</v>
      </c>
      <c r="D802" s="9" t="s">
        <v>4</v>
      </c>
      <c r="E802" s="10">
        <f>[2]Sheet1!E888</f>
        <v>78165</v>
      </c>
      <c r="F802" s="10">
        <f>[2]Sheet1!F888</f>
        <v>81000</v>
      </c>
      <c r="G802" s="10">
        <v>0</v>
      </c>
      <c r="H802" s="10">
        <v>0</v>
      </c>
      <c r="I802" s="10">
        <v>0</v>
      </c>
    </row>
    <row r="803" spans="1:9" customFormat="1" x14ac:dyDescent="0.25">
      <c r="A803" s="2" t="s">
        <v>5</v>
      </c>
      <c r="B803" s="3">
        <v>52</v>
      </c>
      <c r="C803" s="4" t="str">
        <f>[2]Sheet1!C889</f>
        <v>LA JOLLA</v>
      </c>
      <c r="D803" s="4" t="str">
        <f>[2]Sheet1!D889</f>
        <v>ACCUDAVA, INC.</v>
      </c>
      <c r="E803" s="1">
        <f>[2]Sheet1!E889</f>
        <v>0</v>
      </c>
      <c r="F803" s="1">
        <f>[2]Sheet1!F889</f>
        <v>0</v>
      </c>
      <c r="G803" s="1">
        <f>[2]Sheet1!G889</f>
        <v>0</v>
      </c>
      <c r="H803" s="1">
        <f>[2]Sheet1!H889</f>
        <v>0</v>
      </c>
      <c r="I803" s="1">
        <f>[2]Sheet1!I889</f>
        <v>297480</v>
      </c>
    </row>
    <row r="804" spans="1:9" customFormat="1" x14ac:dyDescent="0.25">
      <c r="A804" s="2" t="s">
        <v>5</v>
      </c>
      <c r="B804" s="3">
        <v>52</v>
      </c>
      <c r="C804" s="4" t="str">
        <f>[2]Sheet1!C890</f>
        <v>LA JOLLA</v>
      </c>
      <c r="D804" s="4" t="str">
        <f>[2]Sheet1!D890</f>
        <v>CAVATAR, LLC</v>
      </c>
      <c r="E804" s="1">
        <f>[2]Sheet1!E890</f>
        <v>0</v>
      </c>
      <c r="F804" s="1">
        <f>[2]Sheet1!F890</f>
        <v>0</v>
      </c>
      <c r="G804" s="1">
        <f>[2]Sheet1!G890</f>
        <v>0</v>
      </c>
      <c r="H804" s="1">
        <f>[2]Sheet1!H890</f>
        <v>0</v>
      </c>
      <c r="I804" s="1">
        <f>[2]Sheet1!I890</f>
        <v>524999</v>
      </c>
    </row>
    <row r="805" spans="1:9" customFormat="1" x14ac:dyDescent="0.25">
      <c r="A805" s="2" t="s">
        <v>5</v>
      </c>
      <c r="B805" s="3">
        <v>52</v>
      </c>
      <c r="C805" s="4" t="str">
        <f>[2]Sheet1!C891</f>
        <v>LA JOLLA</v>
      </c>
      <c r="D805" s="4" t="str">
        <f>[2]Sheet1!D891</f>
        <v>CELLARCUS TECHNOLOGIES, LLC</v>
      </c>
      <c r="E805" s="1">
        <f>[2]Sheet1!E891</f>
        <v>0</v>
      </c>
      <c r="F805" s="1">
        <f>[2]Sheet1!F891</f>
        <v>0</v>
      </c>
      <c r="G805" s="1">
        <f>[2]Sheet1!G891</f>
        <v>0</v>
      </c>
      <c r="H805" s="1">
        <f>[2]Sheet1!H891</f>
        <v>0</v>
      </c>
      <c r="I805" s="1">
        <f>[2]Sheet1!I891</f>
        <v>150000</v>
      </c>
    </row>
    <row r="806" spans="1:9" customFormat="1" x14ac:dyDescent="0.25">
      <c r="A806" s="2" t="s">
        <v>5</v>
      </c>
      <c r="B806" s="3">
        <v>52</v>
      </c>
      <c r="C806" s="4" t="str">
        <f>[2]Sheet1!C892</f>
        <v>LA JOLLA</v>
      </c>
      <c r="D806" s="4" t="str">
        <f>[2]Sheet1!D892</f>
        <v>CENNA BIOSCIENCES, INC.</v>
      </c>
      <c r="E806" s="1">
        <f>[2]Sheet1!E892</f>
        <v>0</v>
      </c>
      <c r="F806" s="1">
        <f>[2]Sheet1!F892</f>
        <v>0</v>
      </c>
      <c r="G806" s="1">
        <f>[2]Sheet1!G892</f>
        <v>750000</v>
      </c>
      <c r="H806" s="1">
        <f>[2]Sheet1!H892</f>
        <v>971899</v>
      </c>
      <c r="I806" s="1">
        <f>[2]Sheet1!I892</f>
        <v>849960</v>
      </c>
    </row>
    <row r="807" spans="1:9" customFormat="1" x14ac:dyDescent="0.25">
      <c r="A807" s="2" t="s">
        <v>5</v>
      </c>
      <c r="B807" s="3">
        <v>52</v>
      </c>
      <c r="C807" s="4" t="str">
        <f>[2]Sheet1!C893</f>
        <v>LA JOLLA</v>
      </c>
      <c r="D807" s="4" t="str">
        <f>[2]Sheet1!D893</f>
        <v>DEVACELL, INC.</v>
      </c>
      <c r="E807" s="1">
        <f>[2]Sheet1!E893</f>
        <v>0</v>
      </c>
      <c r="F807" s="1">
        <f>[2]Sheet1!F893</f>
        <v>224900</v>
      </c>
      <c r="G807" s="1">
        <f>[2]Sheet1!G893</f>
        <v>0</v>
      </c>
      <c r="H807" s="1">
        <f>[2]Sheet1!H893</f>
        <v>0</v>
      </c>
      <c r="I807" s="1">
        <f>[2]Sheet1!I893</f>
        <v>0</v>
      </c>
    </row>
    <row r="808" spans="1:9" customFormat="1" x14ac:dyDescent="0.25">
      <c r="A808" s="2" t="s">
        <v>5</v>
      </c>
      <c r="B808" s="3">
        <v>52</v>
      </c>
      <c r="C808" s="4" t="str">
        <f>[2]Sheet1!C894</f>
        <v>LA JOLLA</v>
      </c>
      <c r="D808" s="4" t="str">
        <f>[2]Sheet1!D894</f>
        <v>DIAVACS, INC.</v>
      </c>
      <c r="E808" s="1">
        <f>[2]Sheet1!E894</f>
        <v>0</v>
      </c>
      <c r="F808" s="1">
        <f>[2]Sheet1!F894</f>
        <v>0</v>
      </c>
      <c r="G808" s="1">
        <f>[2]Sheet1!G894</f>
        <v>0</v>
      </c>
      <c r="H808" s="1">
        <f>[2]Sheet1!H894</f>
        <v>231153</v>
      </c>
      <c r="I808" s="1">
        <f>[2]Sheet1!I894</f>
        <v>0</v>
      </c>
    </row>
    <row r="809" spans="1:9" customFormat="1" x14ac:dyDescent="0.25">
      <c r="A809" s="2" t="s">
        <v>5</v>
      </c>
      <c r="B809" s="3">
        <v>52</v>
      </c>
      <c r="C809" s="4" t="str">
        <f>[2]Sheet1!C895</f>
        <v>LA JOLLA</v>
      </c>
      <c r="D809" s="4" t="str">
        <f>[2]Sheet1!D895</f>
        <v>DIGITAL PROTEOMICS, LLC</v>
      </c>
      <c r="E809" s="1">
        <f>[2]Sheet1!E895</f>
        <v>238717</v>
      </c>
      <c r="F809" s="1">
        <f>[2]Sheet1!F895</f>
        <v>0</v>
      </c>
      <c r="G809" s="1">
        <f>[2]Sheet1!G895</f>
        <v>334446</v>
      </c>
      <c r="H809" s="1">
        <f>[2]Sheet1!H895</f>
        <v>318449</v>
      </c>
      <c r="I809" s="1">
        <f>[2]Sheet1!I895</f>
        <v>388404</v>
      </c>
    </row>
    <row r="810" spans="1:9" customFormat="1" x14ac:dyDescent="0.25">
      <c r="A810" s="2" t="s">
        <v>5</v>
      </c>
      <c r="B810" s="3">
        <v>52</v>
      </c>
      <c r="C810" s="4" t="str">
        <f>[2]Sheet1!C896</f>
        <v>LA JOLLA</v>
      </c>
      <c r="D810" s="4" t="str">
        <f>[2]Sheet1!D896</f>
        <v>GAIA MEDICAL INSTITUTE, LLC</v>
      </c>
      <c r="E810" s="1">
        <f>[2]Sheet1!E896</f>
        <v>0</v>
      </c>
      <c r="F810" s="1">
        <f>[2]Sheet1!F896</f>
        <v>0</v>
      </c>
      <c r="G810" s="1">
        <f>[2]Sheet1!G896</f>
        <v>0</v>
      </c>
      <c r="H810" s="1">
        <f>[2]Sheet1!H896</f>
        <v>434121</v>
      </c>
      <c r="I810" s="1">
        <f>[2]Sheet1!I896</f>
        <v>1082357</v>
      </c>
    </row>
    <row r="811" spans="1:9" customFormat="1" x14ac:dyDescent="0.25">
      <c r="A811" s="2" t="s">
        <v>5</v>
      </c>
      <c r="B811" s="3">
        <v>52</v>
      </c>
      <c r="C811" s="4" t="str">
        <f>[2]Sheet1!C897</f>
        <v>LA JOLLA</v>
      </c>
      <c r="D811" s="4" t="str">
        <f>[2]Sheet1!D897</f>
        <v>INTRINSIC LIFESCIENCES, LLC</v>
      </c>
      <c r="E811" s="1">
        <f>[2]Sheet1!E897</f>
        <v>364451</v>
      </c>
      <c r="F811" s="1">
        <f>[2]Sheet1!F897</f>
        <v>1801515</v>
      </c>
      <c r="G811" s="1">
        <f>[2]Sheet1!G897</f>
        <v>1391549</v>
      </c>
      <c r="H811" s="1">
        <f>[2]Sheet1!H897</f>
        <v>1550736</v>
      </c>
      <c r="I811" s="1">
        <f>[2]Sheet1!I897</f>
        <v>810487</v>
      </c>
    </row>
    <row r="812" spans="1:9" customFormat="1" x14ac:dyDescent="0.25">
      <c r="A812" s="2" t="s">
        <v>5</v>
      </c>
      <c r="B812" s="3">
        <v>52</v>
      </c>
      <c r="C812" s="4" t="str">
        <f>[2]Sheet1!C898</f>
        <v>LA JOLLA</v>
      </c>
      <c r="D812" s="4" t="str">
        <f>[2]Sheet1!D898</f>
        <v>J. CRAIG VENTER INSTITUTE, INC.</v>
      </c>
      <c r="E812" s="1">
        <f>[2]Sheet1!E898</f>
        <v>13879971</v>
      </c>
      <c r="F812" s="1">
        <f>[2]Sheet1!F898</f>
        <v>8216288</v>
      </c>
      <c r="G812" s="1">
        <f>[2]Sheet1!G898</f>
        <v>6844326</v>
      </c>
      <c r="H812" s="1">
        <f>[2]Sheet1!H898</f>
        <v>9198281</v>
      </c>
      <c r="I812" s="1">
        <f>[2]Sheet1!I898</f>
        <v>8247420</v>
      </c>
    </row>
    <row r="813" spans="1:9" customFormat="1" x14ac:dyDescent="0.25">
      <c r="A813" s="2" t="s">
        <v>5</v>
      </c>
      <c r="B813" s="3">
        <v>52</v>
      </c>
      <c r="C813" s="4" t="str">
        <f>[2]Sheet1!C899</f>
        <v>LA JOLLA</v>
      </c>
      <c r="D813" s="4" t="str">
        <f>[2]Sheet1!D899</f>
        <v>JAAN BIOTHERAPEUTICS, LLC</v>
      </c>
      <c r="E813" s="1">
        <f>[2]Sheet1!E899</f>
        <v>0</v>
      </c>
      <c r="F813" s="1">
        <f>[2]Sheet1!F899</f>
        <v>0</v>
      </c>
      <c r="G813" s="1">
        <f>[2]Sheet1!G899</f>
        <v>0</v>
      </c>
      <c r="H813" s="1">
        <f>[2]Sheet1!H899</f>
        <v>0</v>
      </c>
      <c r="I813" s="1">
        <f>[2]Sheet1!I899</f>
        <v>465750</v>
      </c>
    </row>
    <row r="814" spans="1:9" customFormat="1" x14ac:dyDescent="0.25">
      <c r="A814" s="2" t="s">
        <v>5</v>
      </c>
      <c r="B814" s="3">
        <v>52</v>
      </c>
      <c r="C814" s="4" t="str">
        <f>[2]Sheet1!C900</f>
        <v>LA JOLLA</v>
      </c>
      <c r="D814" s="4" t="str">
        <f>[2]Sheet1!D900</f>
        <v>LA JOLLA BIOENGINEERING INSTITUTE</v>
      </c>
      <c r="E814" s="1">
        <f>[2]Sheet1!E900</f>
        <v>1714550</v>
      </c>
      <c r="F814" s="1">
        <f>[2]Sheet1!F900</f>
        <v>1198673</v>
      </c>
      <c r="G814" s="1">
        <f>[2]Sheet1!G900</f>
        <v>722402</v>
      </c>
      <c r="H814" s="1">
        <f>[2]Sheet1!H900</f>
        <v>568700</v>
      </c>
      <c r="I814" s="1">
        <f>[2]Sheet1!I900</f>
        <v>568700</v>
      </c>
    </row>
    <row r="815" spans="1:9" customFormat="1" x14ac:dyDescent="0.25">
      <c r="A815" s="2" t="s">
        <v>5</v>
      </c>
      <c r="B815" s="3">
        <v>52</v>
      </c>
      <c r="C815" s="4" t="str">
        <f>[2]Sheet1!C901</f>
        <v>LA JOLLA</v>
      </c>
      <c r="D815" s="4" t="str">
        <f>[2]Sheet1!D901</f>
        <v>LA JOLLA INST FOR ALLERGY &amp; IMMUNOLGY</v>
      </c>
      <c r="E815" s="1">
        <f>[2]Sheet1!E901</f>
        <v>52329614</v>
      </c>
      <c r="F815" s="1">
        <f>[2]Sheet1!F901</f>
        <v>68153700</v>
      </c>
      <c r="G815" s="1">
        <f>[2]Sheet1!G901</f>
        <v>62265688</v>
      </c>
      <c r="H815" s="1">
        <f>[2]Sheet1!H901</f>
        <v>63478192</v>
      </c>
      <c r="I815" s="1">
        <f>[2]Sheet1!I901</f>
        <v>62931742</v>
      </c>
    </row>
    <row r="816" spans="1:9" customFormat="1" x14ac:dyDescent="0.25">
      <c r="A816" s="2" t="s">
        <v>5</v>
      </c>
      <c r="B816" s="3">
        <v>52</v>
      </c>
      <c r="C816" s="4" t="str">
        <f>[2]Sheet1!C902</f>
        <v>LA JOLLA</v>
      </c>
      <c r="D816" s="4" t="str">
        <f>[2]Sheet1!D902</f>
        <v>LUDWIG INSTITUTE FOR CANCER RES LTD</v>
      </c>
      <c r="E816" s="1">
        <f>[2]Sheet1!E902</f>
        <v>8346016</v>
      </c>
      <c r="F816" s="1">
        <f>[2]Sheet1!F902</f>
        <v>8093421</v>
      </c>
      <c r="G816" s="1">
        <f>[2]Sheet1!G902</f>
        <v>11478691</v>
      </c>
      <c r="H816" s="1">
        <f>[2]Sheet1!H902</f>
        <v>9436007</v>
      </c>
      <c r="I816" s="1">
        <f>[2]Sheet1!I902</f>
        <v>8086380</v>
      </c>
    </row>
    <row r="817" spans="1:9" customFormat="1" x14ac:dyDescent="0.25">
      <c r="A817" s="2" t="s">
        <v>5</v>
      </c>
      <c r="B817" s="3">
        <v>52</v>
      </c>
      <c r="C817" s="4" t="str">
        <f>[2]Sheet1!C903</f>
        <v>LA JOLLA</v>
      </c>
      <c r="D817" s="4" t="str">
        <f>[2]Sheet1!D903</f>
        <v>MULTIMERIC BIOTHERAPEUTICS, INC.</v>
      </c>
      <c r="E817" s="1">
        <f>[2]Sheet1!E903</f>
        <v>300000</v>
      </c>
      <c r="F817" s="1">
        <f>[2]Sheet1!F903</f>
        <v>517300</v>
      </c>
      <c r="G817" s="1">
        <f>[2]Sheet1!G903</f>
        <v>223899</v>
      </c>
      <c r="H817" s="1">
        <f>[2]Sheet1!H903</f>
        <v>0</v>
      </c>
      <c r="I817" s="1">
        <f>[2]Sheet1!I903</f>
        <v>0</v>
      </c>
    </row>
    <row r="818" spans="1:9" customFormat="1" x14ac:dyDescent="0.25">
      <c r="A818" s="2" t="s">
        <v>5</v>
      </c>
      <c r="B818" s="3">
        <v>52</v>
      </c>
      <c r="C818" s="4" t="str">
        <f>[2]Sheet1!C904</f>
        <v>LA JOLLA</v>
      </c>
      <c r="D818" s="4" t="str">
        <f>[2]Sheet1!D904</f>
        <v>PROTEOGENOMICS RESEARCH INSTIT/SYS/ MED</v>
      </c>
      <c r="E818" s="1">
        <f>[2]Sheet1!E904</f>
        <v>0</v>
      </c>
      <c r="F818" s="1">
        <f>[2]Sheet1!F904</f>
        <v>0</v>
      </c>
      <c r="G818" s="1">
        <f>[2]Sheet1!G904</f>
        <v>3962505</v>
      </c>
      <c r="H818" s="1">
        <f>[2]Sheet1!H904</f>
        <v>3877650</v>
      </c>
      <c r="I818" s="1">
        <f>[2]Sheet1!I904</f>
        <v>4234465</v>
      </c>
    </row>
    <row r="819" spans="1:9" customFormat="1" x14ac:dyDescent="0.25">
      <c r="A819" s="2" t="s">
        <v>5</v>
      </c>
      <c r="B819" s="3">
        <v>52</v>
      </c>
      <c r="C819" s="4" t="str">
        <f>[2]Sheet1!C905</f>
        <v>LA JOLLA</v>
      </c>
      <c r="D819" s="4" t="str">
        <f>[2]Sheet1!D905</f>
        <v>SEQUOIA FOUNDATION</v>
      </c>
      <c r="E819" s="1">
        <f>[2]Sheet1!E905</f>
        <v>47382</v>
      </c>
      <c r="F819" s="1">
        <f>[2]Sheet1!F905</f>
        <v>49853</v>
      </c>
      <c r="G819" s="1">
        <f>[2]Sheet1!G905</f>
        <v>322090</v>
      </c>
      <c r="H819" s="1">
        <f>[2]Sheet1!H905</f>
        <v>248828</v>
      </c>
      <c r="I819" s="1">
        <f>[2]Sheet1!I905</f>
        <v>224024</v>
      </c>
    </row>
    <row r="820" spans="1:9" customFormat="1" x14ac:dyDescent="0.25">
      <c r="A820" s="2" t="s">
        <v>5</v>
      </c>
      <c r="B820" s="3">
        <v>52</v>
      </c>
      <c r="C820" s="4" t="str">
        <f>[2]Sheet1!C906</f>
        <v>LA JOLLA</v>
      </c>
      <c r="D820" s="4" t="str">
        <f>[2]Sheet1!D906</f>
        <v>TEGA THERAPEUTICS, INC.</v>
      </c>
      <c r="E820" s="1">
        <f>[2]Sheet1!E906</f>
        <v>0</v>
      </c>
      <c r="F820" s="1">
        <f>[2]Sheet1!F906</f>
        <v>0</v>
      </c>
      <c r="G820" s="1">
        <f>[2]Sheet1!G906</f>
        <v>237138</v>
      </c>
      <c r="H820" s="1">
        <f>[2]Sheet1!H906</f>
        <v>0</v>
      </c>
      <c r="I820" s="1">
        <f>[2]Sheet1!I906</f>
        <v>0</v>
      </c>
    </row>
    <row r="821" spans="1:9" customFormat="1" x14ac:dyDescent="0.25">
      <c r="A821" s="2" t="s">
        <v>5</v>
      </c>
      <c r="B821" s="3">
        <v>52</v>
      </c>
      <c r="C821" s="4" t="str">
        <f>[2]Sheet1!C907</f>
        <v>LA JOLLA</v>
      </c>
      <c r="D821" s="4" t="str">
        <f>[2]Sheet1!D907</f>
        <v>UNIVERSITY OF CALIFORNIA, SAN DIEGO</v>
      </c>
      <c r="E821" s="1">
        <f>[2]Sheet1!E907</f>
        <v>727983596</v>
      </c>
      <c r="F821" s="1">
        <f>[2]Sheet1!F907</f>
        <v>784247108</v>
      </c>
      <c r="G821" s="1">
        <f>[2]Sheet1!G907</f>
        <v>777395282</v>
      </c>
      <c r="H821" s="1">
        <f>[2]Sheet1!H907</f>
        <v>802098788</v>
      </c>
      <c r="I821" s="1">
        <f>[2]Sheet1!I907</f>
        <v>848811602</v>
      </c>
    </row>
    <row r="822" spans="1:9" customFormat="1" x14ac:dyDescent="0.25">
      <c r="A822" s="2" t="s">
        <v>5</v>
      </c>
      <c r="B822" s="3">
        <v>52</v>
      </c>
      <c r="C822" s="4" t="str">
        <f>[2]Sheet1!C908</f>
        <v>LA JOLLA</v>
      </c>
      <c r="D822" s="4" t="str">
        <f>[2]Sheet1!D908</f>
        <v>XFIBRA, LLC</v>
      </c>
      <c r="E822" s="1">
        <f>[2]Sheet1!E908</f>
        <v>306899</v>
      </c>
      <c r="F822" s="1">
        <f>[2]Sheet1!F908</f>
        <v>311803</v>
      </c>
      <c r="G822" s="1">
        <f>[2]Sheet1!G908</f>
        <v>316111</v>
      </c>
      <c r="H822" s="1">
        <f>[2]Sheet1!H908</f>
        <v>0</v>
      </c>
      <c r="I822" s="1">
        <f>[2]Sheet1!I908</f>
        <v>0</v>
      </c>
    </row>
    <row r="823" spans="1:9" customFormat="1" x14ac:dyDescent="0.25">
      <c r="A823" s="2" t="s">
        <v>5</v>
      </c>
      <c r="B823" s="3">
        <v>52</v>
      </c>
      <c r="C823" s="4" t="str">
        <f>[2]Sheet1!C909</f>
        <v>LA JOLLA</v>
      </c>
      <c r="D823" s="4" t="str">
        <f>[2]Sheet1!D909</f>
        <v>ZENOBIA THERAPEUTICS, INC</v>
      </c>
      <c r="E823" s="1">
        <f>[2]Sheet1!E909</f>
        <v>0</v>
      </c>
      <c r="F823" s="1">
        <f>[2]Sheet1!F909</f>
        <v>0</v>
      </c>
      <c r="G823" s="1">
        <f>[2]Sheet1!G909</f>
        <v>0</v>
      </c>
      <c r="H823" s="1">
        <f>[2]Sheet1!H909</f>
        <v>347750</v>
      </c>
      <c r="I823" s="1">
        <f>[2]Sheet1!I909</f>
        <v>50000</v>
      </c>
    </row>
    <row r="824" spans="1:9" customFormat="1" x14ac:dyDescent="0.25">
      <c r="A824" s="2" t="s">
        <v>5</v>
      </c>
      <c r="B824" s="3">
        <v>52</v>
      </c>
      <c r="C824" s="4" t="str">
        <f>[2]Sheet1!C910</f>
        <v>POWAY</v>
      </c>
      <c r="D824" s="4" t="str">
        <f>[2]Sheet1!D910</f>
        <v>MYTECH MEDICAL, INC.</v>
      </c>
      <c r="E824" s="1">
        <f>[2]Sheet1!E910</f>
        <v>200000</v>
      </c>
      <c r="F824" s="1">
        <f>[2]Sheet1!F910</f>
        <v>0</v>
      </c>
      <c r="G824" s="1">
        <f>[2]Sheet1!G910</f>
        <v>0</v>
      </c>
      <c r="H824" s="1">
        <f>[2]Sheet1!H910</f>
        <v>0</v>
      </c>
      <c r="I824" s="1">
        <f>[2]Sheet1!I910</f>
        <v>0</v>
      </c>
    </row>
    <row r="825" spans="1:9" customFormat="1" x14ac:dyDescent="0.25">
      <c r="A825" s="2" t="s">
        <v>5</v>
      </c>
      <c r="B825" s="3">
        <v>52</v>
      </c>
      <c r="C825" s="4" t="str">
        <f>[2]Sheet1!C911</f>
        <v>POWAY</v>
      </c>
      <c r="D825" s="4" t="str">
        <f>[2]Sheet1!D911</f>
        <v>PROSCI, INC.</v>
      </c>
      <c r="E825" s="1">
        <f>[2]Sheet1!E911</f>
        <v>0</v>
      </c>
      <c r="F825" s="1">
        <f>[2]Sheet1!F911</f>
        <v>300000</v>
      </c>
      <c r="G825" s="1">
        <f>[2]Sheet1!G911</f>
        <v>300000</v>
      </c>
      <c r="H825" s="1">
        <f>[2]Sheet1!H911</f>
        <v>0</v>
      </c>
      <c r="I825" s="1">
        <f>[2]Sheet1!I911</f>
        <v>0</v>
      </c>
    </row>
    <row r="826" spans="1:9" customFormat="1" x14ac:dyDescent="0.25">
      <c r="A826" s="2" t="s">
        <v>5</v>
      </c>
      <c r="B826" s="3">
        <v>52</v>
      </c>
      <c r="C826" s="4" t="str">
        <f>[2]Sheet1!C912</f>
        <v>SAN DIEGO</v>
      </c>
      <c r="D826" s="4" t="str">
        <f>[2]Sheet1!D912</f>
        <v>ABILITA BIO, INC.</v>
      </c>
      <c r="E826" s="1">
        <f>[2]Sheet1!E912</f>
        <v>0</v>
      </c>
      <c r="F826" s="1">
        <f>[2]Sheet1!F912</f>
        <v>0</v>
      </c>
      <c r="G826" s="1">
        <f>[2]Sheet1!G912</f>
        <v>0</v>
      </c>
      <c r="H826" s="1">
        <f>[2]Sheet1!H912</f>
        <v>300000</v>
      </c>
      <c r="I826" s="1">
        <f>[2]Sheet1!I912</f>
        <v>0</v>
      </c>
    </row>
    <row r="827" spans="1:9" customFormat="1" x14ac:dyDescent="0.25">
      <c r="A827" s="2" t="s">
        <v>5</v>
      </c>
      <c r="B827" s="3">
        <v>52</v>
      </c>
      <c r="C827" s="4" t="str">
        <f>[2]Sheet1!C913</f>
        <v>SAN DIEGO</v>
      </c>
      <c r="D827" s="4" t="str">
        <f>[2]Sheet1!D913</f>
        <v>ABREOS BIOSCIENCES, INC.</v>
      </c>
      <c r="E827" s="1">
        <f>[2]Sheet1!E913</f>
        <v>0</v>
      </c>
      <c r="F827" s="1">
        <f>[2]Sheet1!F913</f>
        <v>394541</v>
      </c>
      <c r="G827" s="1">
        <f>[2]Sheet1!G913</f>
        <v>889239</v>
      </c>
      <c r="H827" s="1">
        <f>[2]Sheet1!H913</f>
        <v>0</v>
      </c>
      <c r="I827" s="1">
        <f>[2]Sheet1!I913</f>
        <v>983979</v>
      </c>
    </row>
    <row r="828" spans="1:9" customFormat="1" x14ac:dyDescent="0.25">
      <c r="A828" s="2" t="s">
        <v>5</v>
      </c>
      <c r="B828" s="3">
        <v>52</v>
      </c>
      <c r="C828" s="4" t="str">
        <f>[2]Sheet1!C914</f>
        <v>SAN DIEGO</v>
      </c>
      <c r="D828" s="4" t="str">
        <f>[2]Sheet1!D914</f>
        <v>ABWIZ BIO, INC.</v>
      </c>
      <c r="E828" s="1">
        <f>[2]Sheet1!E914</f>
        <v>0</v>
      </c>
      <c r="F828" s="1">
        <f>[2]Sheet1!F914</f>
        <v>0</v>
      </c>
      <c r="G828" s="1">
        <f>[2]Sheet1!G914</f>
        <v>0</v>
      </c>
      <c r="H828" s="1">
        <f>[2]Sheet1!H914</f>
        <v>229600</v>
      </c>
      <c r="I828" s="1">
        <f>[2]Sheet1!I914</f>
        <v>0</v>
      </c>
    </row>
    <row r="829" spans="1:9" customFormat="1" x14ac:dyDescent="0.25">
      <c r="A829" s="2" t="s">
        <v>5</v>
      </c>
      <c r="B829" s="3">
        <v>52</v>
      </c>
      <c r="C829" s="4" t="str">
        <f>[2]Sheet1!C915</f>
        <v>SAN DIEGO</v>
      </c>
      <c r="D829" s="4" t="str">
        <f>[2]Sheet1!D915</f>
        <v>ACCENTS ON HEALTH, INC.</v>
      </c>
      <c r="E829" s="1">
        <f>[2]Sheet1!E915</f>
        <v>474162</v>
      </c>
      <c r="F829" s="1">
        <f>[2]Sheet1!F915</f>
        <v>688430</v>
      </c>
      <c r="G829" s="1">
        <f>[2]Sheet1!G915</f>
        <v>904729</v>
      </c>
      <c r="H829" s="1">
        <f>[2]Sheet1!H915</f>
        <v>0</v>
      </c>
      <c r="I829" s="1">
        <f>[2]Sheet1!I915</f>
        <v>0</v>
      </c>
    </row>
    <row r="830" spans="1:9" customFormat="1" x14ac:dyDescent="0.25">
      <c r="A830" s="2" t="s">
        <v>5</v>
      </c>
      <c r="B830" s="3">
        <v>52</v>
      </c>
      <c r="C830" s="4" t="str">
        <f>[2]Sheet1!C916</f>
        <v>SAN DIEGO</v>
      </c>
      <c r="D830" s="4" t="str">
        <f>[2]Sheet1!D916</f>
        <v>AETHLON MEDICAL, INC.</v>
      </c>
      <c r="E830" s="1">
        <f>[2]Sheet1!E916</f>
        <v>0</v>
      </c>
      <c r="F830" s="1">
        <f>[2]Sheet1!F916</f>
        <v>0</v>
      </c>
      <c r="G830" s="1">
        <f>[2]Sheet1!G916</f>
        <v>0</v>
      </c>
      <c r="H830" s="1">
        <f>[2]Sheet1!H916</f>
        <v>0</v>
      </c>
      <c r="I830" s="1">
        <f>[2]Sheet1!I916</f>
        <v>299250</v>
      </c>
    </row>
    <row r="831" spans="1:9" customFormat="1" x14ac:dyDescent="0.25">
      <c r="A831" s="2" t="s">
        <v>5</v>
      </c>
      <c r="B831" s="3">
        <v>52</v>
      </c>
      <c r="C831" s="4" t="str">
        <f>[2]Sheet1!C917</f>
        <v>SAN DIEGO</v>
      </c>
      <c r="D831" s="4" t="str">
        <f>[2]Sheet1!D917</f>
        <v>AFRAXIS 2.0, INC.</v>
      </c>
      <c r="E831" s="1">
        <f>[2]Sheet1!E917</f>
        <v>0</v>
      </c>
      <c r="F831" s="1">
        <f>[2]Sheet1!F917</f>
        <v>0</v>
      </c>
      <c r="G831" s="1">
        <f>[2]Sheet1!G917</f>
        <v>0</v>
      </c>
      <c r="H831" s="1">
        <f>[2]Sheet1!H917</f>
        <v>0</v>
      </c>
      <c r="I831" s="1">
        <f>[2]Sheet1!I917</f>
        <v>204508</v>
      </c>
    </row>
    <row r="832" spans="1:9" customFormat="1" x14ac:dyDescent="0.25">
      <c r="A832" s="2" t="s">
        <v>5</v>
      </c>
      <c r="B832" s="3">
        <v>52</v>
      </c>
      <c r="C832" s="4" t="str">
        <f>[2]Sheet1!C918</f>
        <v>SAN DIEGO</v>
      </c>
      <c r="D832" s="4" t="str">
        <f>[2]Sheet1!D918</f>
        <v>ALLELE BIOTECHNOLOGY AND PHARMACEUTICALS</v>
      </c>
      <c r="E832" s="1">
        <f>[2]Sheet1!E918</f>
        <v>399878</v>
      </c>
      <c r="F832" s="1">
        <f>[2]Sheet1!F918</f>
        <v>756114</v>
      </c>
      <c r="G832" s="1">
        <f>[2]Sheet1!G918</f>
        <v>449998</v>
      </c>
      <c r="H832" s="1">
        <f>[2]Sheet1!H918</f>
        <v>894346</v>
      </c>
      <c r="I832" s="1">
        <f>[2]Sheet1!I918</f>
        <v>450000</v>
      </c>
    </row>
    <row r="833" spans="1:9" customFormat="1" x14ac:dyDescent="0.25">
      <c r="A833" s="2" t="s">
        <v>5</v>
      </c>
      <c r="B833" s="3">
        <v>52</v>
      </c>
      <c r="C833" s="4" t="str">
        <f>[2]Sheet1!C919</f>
        <v>SAN DIEGO</v>
      </c>
      <c r="D833" s="4" t="str">
        <f>[2]Sheet1!D919</f>
        <v>ALTITUDE PHARMA, INC.</v>
      </c>
      <c r="E833" s="1">
        <f>[2]Sheet1!E919</f>
        <v>0</v>
      </c>
      <c r="F833" s="1">
        <f>[2]Sheet1!F919</f>
        <v>0</v>
      </c>
      <c r="G833" s="1">
        <f>[2]Sheet1!G919</f>
        <v>0</v>
      </c>
      <c r="H833" s="1">
        <f>[2]Sheet1!H919</f>
        <v>149950</v>
      </c>
      <c r="I833" s="1">
        <f>[2]Sheet1!I919</f>
        <v>0</v>
      </c>
    </row>
    <row r="834" spans="1:9" customFormat="1" x14ac:dyDescent="0.25">
      <c r="A834" s="2" t="s">
        <v>5</v>
      </c>
      <c r="B834" s="3">
        <v>52</v>
      </c>
      <c r="C834" s="4" t="str">
        <f>[2]Sheet1!C920</f>
        <v>SAN DIEGO</v>
      </c>
      <c r="D834" s="4" t="str">
        <f>[2]Sheet1!D920</f>
        <v>AMPLYX PHARMACEUTICALS, INC.</v>
      </c>
      <c r="E834" s="1">
        <f>[2]Sheet1!E920</f>
        <v>1581107</v>
      </c>
      <c r="F834" s="1">
        <f>[2]Sheet1!F920</f>
        <v>2369830</v>
      </c>
      <c r="G834" s="1">
        <f>[2]Sheet1!G920</f>
        <v>2250207</v>
      </c>
      <c r="H834" s="1">
        <f>[2]Sheet1!H920</f>
        <v>1474000</v>
      </c>
      <c r="I834" s="1">
        <f>[2]Sheet1!I920</f>
        <v>1482667</v>
      </c>
    </row>
    <row r="835" spans="1:9" customFormat="1" x14ac:dyDescent="0.25">
      <c r="A835" s="2" t="s">
        <v>5</v>
      </c>
      <c r="B835" s="3">
        <v>52</v>
      </c>
      <c r="C835" s="4" t="str">
        <f>[2]Sheet1!C921</f>
        <v>SAN DIEGO</v>
      </c>
      <c r="D835" s="4" t="str">
        <f>[2]Sheet1!D921</f>
        <v>ANABIOS CORPORATION</v>
      </c>
      <c r="E835" s="1">
        <f>[2]Sheet1!E921</f>
        <v>0</v>
      </c>
      <c r="F835" s="1">
        <f>[2]Sheet1!F921</f>
        <v>200651</v>
      </c>
      <c r="G835" s="1">
        <f>[2]Sheet1!G921</f>
        <v>0</v>
      </c>
      <c r="H835" s="1">
        <f>[2]Sheet1!H921</f>
        <v>945014</v>
      </c>
      <c r="I835" s="1">
        <f>[2]Sheet1!I921</f>
        <v>549693</v>
      </c>
    </row>
    <row r="836" spans="1:9" customFormat="1" x14ac:dyDescent="0.25">
      <c r="A836" s="2" t="s">
        <v>5</v>
      </c>
      <c r="B836" s="3">
        <v>52</v>
      </c>
      <c r="C836" s="4" t="str">
        <f>[2]Sheet1!C922</f>
        <v>SAN DIEGO</v>
      </c>
      <c r="D836" s="4" t="str">
        <f>[2]Sheet1!D922</f>
        <v>ANTICANCER, INC.</v>
      </c>
      <c r="E836" s="1">
        <f>[2]Sheet1!E922</f>
        <v>0</v>
      </c>
      <c r="F836" s="1">
        <f>[2]Sheet1!F922</f>
        <v>898800</v>
      </c>
      <c r="G836" s="1">
        <f>[2]Sheet1!G922</f>
        <v>0</v>
      </c>
      <c r="H836" s="1">
        <f>[2]Sheet1!H922</f>
        <v>0</v>
      </c>
      <c r="I836" s="1">
        <f>[2]Sheet1!I922</f>
        <v>449400</v>
      </c>
    </row>
    <row r="837" spans="1:9" customFormat="1" x14ac:dyDescent="0.25">
      <c r="A837" s="2" t="s">
        <v>5</v>
      </c>
      <c r="B837" s="3">
        <v>52</v>
      </c>
      <c r="C837" s="4" t="str">
        <f>[2]Sheet1!C923</f>
        <v>SAN DIEGO</v>
      </c>
      <c r="D837" s="4" t="str">
        <f>[2]Sheet1!D923</f>
        <v>ARIMA GENOMICS, INC.</v>
      </c>
      <c r="E837" s="1">
        <f>[2]Sheet1!E923</f>
        <v>0</v>
      </c>
      <c r="F837" s="1">
        <f>[2]Sheet1!F923</f>
        <v>0</v>
      </c>
      <c r="G837" s="1">
        <f>[2]Sheet1!G923</f>
        <v>0</v>
      </c>
      <c r="H837" s="1">
        <f>[2]Sheet1!H923</f>
        <v>0</v>
      </c>
      <c r="I837" s="1">
        <f>[2]Sheet1!I923</f>
        <v>848530</v>
      </c>
    </row>
    <row r="838" spans="1:9" customFormat="1" x14ac:dyDescent="0.25">
      <c r="A838" s="2" t="s">
        <v>5</v>
      </c>
      <c r="B838" s="3">
        <v>52</v>
      </c>
      <c r="C838" s="4" t="str">
        <f>[2]Sheet1!C924</f>
        <v>SAN DIEGO</v>
      </c>
      <c r="D838" s="4" t="str">
        <f>[2]Sheet1!D924</f>
        <v>ARIMA GENOMICS, LLC</v>
      </c>
      <c r="E838" s="1">
        <f>[2]Sheet1!E924</f>
        <v>0</v>
      </c>
      <c r="F838" s="1">
        <f>[2]Sheet1!F924</f>
        <v>0</v>
      </c>
      <c r="G838" s="1">
        <f>[2]Sheet1!G924</f>
        <v>349961</v>
      </c>
      <c r="H838" s="1">
        <f>[2]Sheet1!H924</f>
        <v>987383</v>
      </c>
      <c r="I838" s="1">
        <f>[2]Sheet1!I924</f>
        <v>49539</v>
      </c>
    </row>
    <row r="839" spans="1:9" customFormat="1" x14ac:dyDescent="0.25">
      <c r="A839" s="2" t="s">
        <v>5</v>
      </c>
      <c r="B839" s="3">
        <v>52</v>
      </c>
      <c r="C839" s="4" t="str">
        <f>[2]Sheet1!C925</f>
        <v>SAN DIEGO</v>
      </c>
      <c r="D839" s="4" t="str">
        <f>[2]Sheet1!D925</f>
        <v>AVANTGEN, INC.</v>
      </c>
      <c r="E839" s="1">
        <f>[2]Sheet1!E925</f>
        <v>424944</v>
      </c>
      <c r="F839" s="1">
        <f>[2]Sheet1!F925</f>
        <v>412632</v>
      </c>
      <c r="G839" s="1">
        <f>[2]Sheet1!G925</f>
        <v>1980855</v>
      </c>
      <c r="H839" s="1">
        <f>[2]Sheet1!H925</f>
        <v>805808</v>
      </c>
      <c r="I839" s="1">
        <f>[2]Sheet1!I925</f>
        <v>0</v>
      </c>
    </row>
    <row r="840" spans="1:9" customFormat="1" x14ac:dyDescent="0.25">
      <c r="A840" s="2" t="s">
        <v>5</v>
      </c>
      <c r="B840" s="3">
        <v>52</v>
      </c>
      <c r="C840" s="4" t="str">
        <f>[2]Sheet1!C926</f>
        <v>SAN DIEGO</v>
      </c>
      <c r="D840" s="4" t="str">
        <f>[2]Sheet1!D926</f>
        <v>BIOLOGICAL DYNAMICS, INC.</v>
      </c>
      <c r="E840" s="1">
        <f>[2]Sheet1!E926</f>
        <v>0</v>
      </c>
      <c r="F840" s="1">
        <f>[2]Sheet1!F926</f>
        <v>224603</v>
      </c>
      <c r="G840" s="1">
        <f>[2]Sheet1!G926</f>
        <v>0</v>
      </c>
      <c r="H840" s="1">
        <f>[2]Sheet1!H926</f>
        <v>0</v>
      </c>
      <c r="I840" s="1">
        <f>[2]Sheet1!I926</f>
        <v>0</v>
      </c>
    </row>
    <row r="841" spans="1:9" customFormat="1" x14ac:dyDescent="0.25">
      <c r="A841" s="2" t="s">
        <v>5</v>
      </c>
      <c r="B841" s="3">
        <v>52</v>
      </c>
      <c r="C841" s="4" t="str">
        <f>[2]Sheet1!C927</f>
        <v>SAN DIEGO</v>
      </c>
      <c r="D841" s="4" t="str">
        <f>[2]Sheet1!D927</f>
        <v>CALASIA PHARMACEUTICALS, INC.</v>
      </c>
      <c r="E841" s="1">
        <f>[2]Sheet1!E927</f>
        <v>0</v>
      </c>
      <c r="F841" s="1">
        <f>[2]Sheet1!F927</f>
        <v>300000</v>
      </c>
      <c r="G841" s="1">
        <f>[2]Sheet1!G927</f>
        <v>300000</v>
      </c>
      <c r="H841" s="1">
        <f>[2]Sheet1!H927</f>
        <v>162399</v>
      </c>
      <c r="I841" s="1">
        <f>[2]Sheet1!I927</f>
        <v>136774</v>
      </c>
    </row>
    <row r="842" spans="1:9" customFormat="1" x14ac:dyDescent="0.25">
      <c r="A842" s="2" t="s">
        <v>5</v>
      </c>
      <c r="B842" s="3">
        <v>52</v>
      </c>
      <c r="C842" s="4" t="str">
        <f>[2]Sheet1!C928</f>
        <v>SAN DIEGO</v>
      </c>
      <c r="D842" s="4" t="str">
        <f>[2]Sheet1!D928</f>
        <v>CARDIOCREATE, INC.</v>
      </c>
      <c r="E842" s="1">
        <f>[2]Sheet1!E928</f>
        <v>0</v>
      </c>
      <c r="F842" s="1">
        <f>[2]Sheet1!F928</f>
        <v>0</v>
      </c>
      <c r="G842" s="1">
        <f>[2]Sheet1!G928</f>
        <v>0</v>
      </c>
      <c r="H842" s="1">
        <f>[2]Sheet1!H928</f>
        <v>0</v>
      </c>
      <c r="I842" s="1">
        <f>[2]Sheet1!I928</f>
        <v>265893</v>
      </c>
    </row>
    <row r="843" spans="1:9" customFormat="1" x14ac:dyDescent="0.25">
      <c r="A843" s="2" t="s">
        <v>5</v>
      </c>
      <c r="B843" s="3">
        <v>52</v>
      </c>
      <c r="C843" s="4" t="str">
        <f>[2]Sheet1!C929</f>
        <v>SAN DIEGO</v>
      </c>
      <c r="D843" s="4" t="str">
        <f>[2]Sheet1!D929</f>
        <v>CELL IDX, INC.</v>
      </c>
      <c r="E843" s="1">
        <f>[2]Sheet1!E929</f>
        <v>0</v>
      </c>
      <c r="F843" s="1">
        <f>[2]Sheet1!F929</f>
        <v>0</v>
      </c>
      <c r="G843" s="1">
        <f>[2]Sheet1!G929</f>
        <v>612419</v>
      </c>
      <c r="H843" s="1">
        <f>[2]Sheet1!H929</f>
        <v>507457</v>
      </c>
      <c r="I843" s="1">
        <f>[2]Sheet1!I929</f>
        <v>141450</v>
      </c>
    </row>
    <row r="844" spans="1:9" customFormat="1" x14ac:dyDescent="0.25">
      <c r="A844" s="2" t="s">
        <v>5</v>
      </c>
      <c r="B844" s="3">
        <v>52</v>
      </c>
      <c r="C844" s="4" t="str">
        <f>[2]Sheet1!C930</f>
        <v>SAN DIEGO</v>
      </c>
      <c r="D844" s="4" t="str">
        <f>[2]Sheet1!D930</f>
        <v>CELLTRONIX</v>
      </c>
      <c r="E844" s="1">
        <f>[2]Sheet1!E930</f>
        <v>9000</v>
      </c>
      <c r="F844" s="1">
        <f>[2]Sheet1!F930</f>
        <v>0</v>
      </c>
      <c r="G844" s="1">
        <f>[2]Sheet1!G930</f>
        <v>0</v>
      </c>
      <c r="H844" s="1">
        <f>[2]Sheet1!H930</f>
        <v>0</v>
      </c>
      <c r="I844" s="1">
        <f>[2]Sheet1!I930</f>
        <v>0</v>
      </c>
    </row>
    <row r="845" spans="1:9" customFormat="1" x14ac:dyDescent="0.25">
      <c r="A845" s="2" t="s">
        <v>5</v>
      </c>
      <c r="B845" s="3">
        <v>52</v>
      </c>
      <c r="C845" s="4" t="str">
        <f>[2]Sheet1!C931</f>
        <v>SAN DIEGO</v>
      </c>
      <c r="D845" s="4" t="str">
        <f>[2]Sheet1!D931</f>
        <v>CHEMREGEN, INC.</v>
      </c>
      <c r="E845" s="1">
        <f>[2]Sheet1!E931</f>
        <v>0</v>
      </c>
      <c r="F845" s="1">
        <f>[2]Sheet1!F931</f>
        <v>240555</v>
      </c>
      <c r="G845" s="1">
        <f>[2]Sheet1!G931</f>
        <v>214649</v>
      </c>
      <c r="H845" s="1">
        <f>[2]Sheet1!H931</f>
        <v>0</v>
      </c>
      <c r="I845" s="1">
        <f>[2]Sheet1!I931</f>
        <v>0</v>
      </c>
    </row>
    <row r="846" spans="1:9" customFormat="1" x14ac:dyDescent="0.25">
      <c r="A846" s="2" t="s">
        <v>5</v>
      </c>
      <c r="B846" s="3">
        <v>52</v>
      </c>
      <c r="C846" s="4" t="str">
        <f>[2]Sheet1!C932</f>
        <v>SAN DIEGO</v>
      </c>
      <c r="D846" s="4" t="str">
        <f>[2]Sheet1!D932</f>
        <v>COMMENCE BIO, INC.</v>
      </c>
      <c r="E846" s="1">
        <f>[2]Sheet1!E932</f>
        <v>47898</v>
      </c>
      <c r="F846" s="1">
        <f>[2]Sheet1!F932</f>
        <v>0</v>
      </c>
      <c r="G846" s="1">
        <f>[2]Sheet1!G932</f>
        <v>0</v>
      </c>
      <c r="H846" s="1">
        <f>[2]Sheet1!H932</f>
        <v>0</v>
      </c>
      <c r="I846" s="1">
        <f>[2]Sheet1!I932</f>
        <v>0</v>
      </c>
    </row>
    <row r="847" spans="1:9" customFormat="1" x14ac:dyDescent="0.25">
      <c r="A847" s="2" t="s">
        <v>5</v>
      </c>
      <c r="B847" s="3">
        <v>52</v>
      </c>
      <c r="C847" s="4" t="str">
        <f>[2]Sheet1!C933</f>
        <v>SAN DIEGO</v>
      </c>
      <c r="D847" s="4" t="str">
        <f>[2]Sheet1!D933</f>
        <v>CRINETICS PHARMACEUTICALS, INC.</v>
      </c>
      <c r="E847" s="1">
        <f>[2]Sheet1!E933</f>
        <v>999917</v>
      </c>
      <c r="F847" s="1">
        <f>[2]Sheet1!F933</f>
        <v>1386725</v>
      </c>
      <c r="G847" s="1">
        <f>[2]Sheet1!G933</f>
        <v>1109887</v>
      </c>
      <c r="H847" s="1">
        <f>[2]Sheet1!H933</f>
        <v>716200</v>
      </c>
      <c r="I847" s="1">
        <f>[2]Sheet1!I933</f>
        <v>2044971</v>
      </c>
    </row>
    <row r="848" spans="1:9" customFormat="1" x14ac:dyDescent="0.25">
      <c r="A848" s="2" t="s">
        <v>5</v>
      </c>
      <c r="B848" s="3">
        <v>52</v>
      </c>
      <c r="C848" s="4" t="str">
        <f>[2]Sheet1!C934</f>
        <v>SAN DIEGO</v>
      </c>
      <c r="D848" s="4" t="str">
        <f>[2]Sheet1!D934</f>
        <v>CROSSLIFE TECHNOLOGIES, INC.</v>
      </c>
      <c r="E848" s="1">
        <f>[2]Sheet1!E934</f>
        <v>0</v>
      </c>
      <c r="F848" s="1">
        <f>[2]Sheet1!F934</f>
        <v>0</v>
      </c>
      <c r="G848" s="1">
        <f>[2]Sheet1!G934</f>
        <v>305232</v>
      </c>
      <c r="H848" s="1">
        <f>[2]Sheet1!H934</f>
        <v>910163</v>
      </c>
      <c r="I848" s="1">
        <f>[2]Sheet1!I934</f>
        <v>299574</v>
      </c>
    </row>
    <row r="849" spans="1:9" customFormat="1" x14ac:dyDescent="0.25">
      <c r="A849" s="2" t="s">
        <v>5</v>
      </c>
      <c r="B849" s="3">
        <v>52</v>
      </c>
      <c r="C849" s="4" t="str">
        <f>[2]Sheet1!C935</f>
        <v>SAN DIEGO</v>
      </c>
      <c r="D849" s="4" t="str">
        <f>[2]Sheet1!D935</f>
        <v>DIRECT ELECTRON, LP</v>
      </c>
      <c r="E849" s="1">
        <f>[2]Sheet1!E935</f>
        <v>241404</v>
      </c>
      <c r="F849" s="1">
        <f>[2]Sheet1!F935</f>
        <v>0</v>
      </c>
      <c r="G849" s="1">
        <f>[2]Sheet1!G935</f>
        <v>0</v>
      </c>
      <c r="H849" s="1">
        <f>[2]Sheet1!H935</f>
        <v>0</v>
      </c>
      <c r="I849" s="1">
        <f>[2]Sheet1!I935</f>
        <v>226788</v>
      </c>
    </row>
    <row r="850" spans="1:9" customFormat="1" x14ac:dyDescent="0.25">
      <c r="A850" s="2" t="s">
        <v>5</v>
      </c>
      <c r="B850" s="3">
        <v>52</v>
      </c>
      <c r="C850" s="4" t="str">
        <f>[2]Sheet1!C936</f>
        <v>SAN DIEGO</v>
      </c>
      <c r="D850" s="4" t="str">
        <f>[2]Sheet1!D936</f>
        <v>DYNAMIC CONNECTIONS, LLC</v>
      </c>
      <c r="E850" s="1">
        <f>[2]Sheet1!E936</f>
        <v>565575</v>
      </c>
      <c r="F850" s="1">
        <f>[2]Sheet1!F936</f>
        <v>0</v>
      </c>
      <c r="G850" s="1">
        <f>[2]Sheet1!G936</f>
        <v>0</v>
      </c>
      <c r="H850" s="1">
        <f>[2]Sheet1!H936</f>
        <v>0</v>
      </c>
      <c r="I850" s="1">
        <f>[2]Sheet1!I936</f>
        <v>0</v>
      </c>
    </row>
    <row r="851" spans="1:9" customFormat="1" x14ac:dyDescent="0.25">
      <c r="A851" s="2" t="s">
        <v>5</v>
      </c>
      <c r="B851" s="3">
        <v>52</v>
      </c>
      <c r="C851" s="4" t="str">
        <f>[2]Sheet1!C937</f>
        <v>SAN DIEGO</v>
      </c>
      <c r="D851" s="4" t="str">
        <f>[2]Sheet1!D937</f>
        <v>E AND B TECHNOLOGIES, LLC</v>
      </c>
      <c r="E851" s="1">
        <f>[2]Sheet1!E937</f>
        <v>0</v>
      </c>
      <c r="F851" s="1">
        <f>[2]Sheet1!F937</f>
        <v>208885</v>
      </c>
      <c r="G851" s="1">
        <f>[2]Sheet1!G937</f>
        <v>369250</v>
      </c>
      <c r="H851" s="1">
        <f>[2]Sheet1!H937</f>
        <v>326089</v>
      </c>
      <c r="I851" s="1">
        <f>[2]Sheet1!I937</f>
        <v>70000</v>
      </c>
    </row>
    <row r="852" spans="1:9" customFormat="1" x14ac:dyDescent="0.25">
      <c r="A852" s="2" t="s">
        <v>5</v>
      </c>
      <c r="B852" s="3">
        <v>52</v>
      </c>
      <c r="C852" s="4" t="str">
        <f>[2]Sheet1!C938</f>
        <v>SAN DIEGO</v>
      </c>
      <c r="D852" s="4" t="str">
        <f>[2]Sheet1!D938</f>
        <v>ECLIPSE BIOINNOVATIONS, INC.</v>
      </c>
      <c r="E852" s="1">
        <f>[2]Sheet1!E938</f>
        <v>0</v>
      </c>
      <c r="F852" s="1">
        <f>[2]Sheet1!F938</f>
        <v>0</v>
      </c>
      <c r="G852" s="1">
        <f>[2]Sheet1!G938</f>
        <v>0</v>
      </c>
      <c r="H852" s="1">
        <f>[2]Sheet1!H938</f>
        <v>0</v>
      </c>
      <c r="I852" s="1">
        <f>[2]Sheet1!I938</f>
        <v>1278018</v>
      </c>
    </row>
    <row r="853" spans="1:9" customFormat="1" x14ac:dyDescent="0.25">
      <c r="A853" s="2" t="s">
        <v>5</v>
      </c>
      <c r="B853" s="3">
        <v>52</v>
      </c>
      <c r="C853" s="4" t="str">
        <f>[2]Sheet1!C939</f>
        <v>SAN DIEGO</v>
      </c>
      <c r="D853" s="4" t="str">
        <f>[2]Sheet1!D939</f>
        <v>EICOM USA</v>
      </c>
      <c r="E853" s="1">
        <f>[2]Sheet1!E939</f>
        <v>0</v>
      </c>
      <c r="F853" s="1">
        <f>[2]Sheet1!F939</f>
        <v>0</v>
      </c>
      <c r="G853" s="1">
        <f>[2]Sheet1!G939</f>
        <v>0</v>
      </c>
      <c r="H853" s="1">
        <f>[2]Sheet1!H939</f>
        <v>0</v>
      </c>
      <c r="I853" s="1">
        <f>[2]Sheet1!I939</f>
        <v>348954</v>
      </c>
    </row>
    <row r="854" spans="1:9" customFormat="1" x14ac:dyDescent="0.25">
      <c r="A854" s="2" t="s">
        <v>5</v>
      </c>
      <c r="B854" s="3">
        <v>52</v>
      </c>
      <c r="C854" s="4" t="str">
        <f>[2]Sheet1!C940</f>
        <v>SAN DIEGO</v>
      </c>
      <c r="D854" s="4" t="str">
        <f>[2]Sheet1!D940</f>
        <v>ELECTRONIC BIOSCIENCES, INC.</v>
      </c>
      <c r="E854" s="1">
        <f>[2]Sheet1!E940</f>
        <v>838852</v>
      </c>
      <c r="F854" s="1">
        <f>[2]Sheet1!F940</f>
        <v>215741</v>
      </c>
      <c r="G854" s="1">
        <f>[2]Sheet1!G940</f>
        <v>414643</v>
      </c>
      <c r="H854" s="1">
        <f>[2]Sheet1!H940</f>
        <v>654181</v>
      </c>
      <c r="I854" s="1">
        <f>[2]Sheet1!I940</f>
        <v>997954</v>
      </c>
    </row>
    <row r="855" spans="1:9" customFormat="1" x14ac:dyDescent="0.25">
      <c r="A855" s="2" t="s">
        <v>5</v>
      </c>
      <c r="B855" s="3">
        <v>52</v>
      </c>
      <c r="C855" s="4" t="str">
        <f>[2]Sheet1!C941</f>
        <v>SAN DIEGO</v>
      </c>
      <c r="D855" s="4" t="str">
        <f>[2]Sheet1!D941</f>
        <v>EPIGEN BIOSCIENCES, INC.</v>
      </c>
      <c r="E855" s="1">
        <f>[2]Sheet1!E941</f>
        <v>674409</v>
      </c>
      <c r="F855" s="1">
        <f>[2]Sheet1!F941</f>
        <v>1336325</v>
      </c>
      <c r="G855" s="1">
        <f>[2]Sheet1!G941</f>
        <v>1063967</v>
      </c>
      <c r="H855" s="1">
        <f>[2]Sheet1!H941</f>
        <v>2000</v>
      </c>
      <c r="I855" s="1">
        <f>[2]Sheet1!I941</f>
        <v>934551</v>
      </c>
    </row>
    <row r="856" spans="1:9" customFormat="1" x14ac:dyDescent="0.25">
      <c r="A856" s="2" t="s">
        <v>5</v>
      </c>
      <c r="B856" s="3">
        <v>52</v>
      </c>
      <c r="C856" s="4" t="str">
        <f>[2]Sheet1!C942</f>
        <v>SAN DIEGO</v>
      </c>
      <c r="D856" s="4" t="str">
        <f>[2]Sheet1!D942</f>
        <v>FLUORESPROBE SCIENCES, LLC</v>
      </c>
      <c r="E856" s="1">
        <f>[2]Sheet1!E942</f>
        <v>0</v>
      </c>
      <c r="F856" s="1">
        <f>[2]Sheet1!F942</f>
        <v>222538</v>
      </c>
      <c r="G856" s="1">
        <f>[2]Sheet1!G942</f>
        <v>943829</v>
      </c>
      <c r="H856" s="1">
        <f>[2]Sheet1!H942</f>
        <v>491844</v>
      </c>
      <c r="I856" s="1">
        <f>[2]Sheet1!I942</f>
        <v>0</v>
      </c>
    </row>
    <row r="857" spans="1:9" customFormat="1" x14ac:dyDescent="0.25">
      <c r="A857" s="2" t="s">
        <v>5</v>
      </c>
      <c r="B857" s="3">
        <v>52</v>
      </c>
      <c r="C857" s="4" t="str">
        <f>[2]Sheet1!C943</f>
        <v>SAN DIEGO</v>
      </c>
      <c r="D857" s="4" t="str">
        <f>[2]Sheet1!D943</f>
        <v>GALIANA TECHNOLOGY, INC.</v>
      </c>
      <c r="E857" s="1">
        <f>[2]Sheet1!E943</f>
        <v>0</v>
      </c>
      <c r="F857" s="1">
        <f>[2]Sheet1!F943</f>
        <v>158895</v>
      </c>
      <c r="G857" s="1">
        <f>[2]Sheet1!G943</f>
        <v>0</v>
      </c>
      <c r="H857" s="1">
        <f>[2]Sheet1!H943</f>
        <v>0</v>
      </c>
      <c r="I857" s="1">
        <f>[2]Sheet1!I943</f>
        <v>0</v>
      </c>
    </row>
    <row r="858" spans="1:9" customFormat="1" x14ac:dyDescent="0.25">
      <c r="A858" s="2" t="s">
        <v>5</v>
      </c>
      <c r="B858" s="3">
        <v>52</v>
      </c>
      <c r="C858" s="4" t="str">
        <f>[2]Sheet1!C944</f>
        <v>SAN DIEGO</v>
      </c>
      <c r="D858" s="4" t="str">
        <f>[2]Sheet1!D944</f>
        <v>GENBEN LIFESCIENCES CORPORATION</v>
      </c>
      <c r="E858" s="1">
        <f>[2]Sheet1!E944</f>
        <v>0</v>
      </c>
      <c r="F858" s="1">
        <f>[2]Sheet1!F944</f>
        <v>0</v>
      </c>
      <c r="G858" s="1">
        <f>[2]Sheet1!G944</f>
        <v>0</v>
      </c>
      <c r="H858" s="1">
        <f>[2]Sheet1!H944</f>
        <v>205473</v>
      </c>
      <c r="I858" s="1">
        <f>[2]Sheet1!I944</f>
        <v>133148</v>
      </c>
    </row>
    <row r="859" spans="1:9" customFormat="1" x14ac:dyDescent="0.25">
      <c r="A859" s="2" t="s">
        <v>5</v>
      </c>
      <c r="B859" s="3">
        <v>52</v>
      </c>
      <c r="C859" s="4" t="str">
        <f>[2]Sheet1!C945</f>
        <v>SAN DIEGO</v>
      </c>
      <c r="D859" s="4" t="str">
        <f>[2]Sheet1!D945</f>
        <v>GLYSENS, INC.</v>
      </c>
      <c r="E859" s="1">
        <f>[2]Sheet1!E945</f>
        <v>0</v>
      </c>
      <c r="F859" s="1">
        <f>[2]Sheet1!F945</f>
        <v>2449752</v>
      </c>
      <c r="G859" s="1">
        <f>[2]Sheet1!G945</f>
        <v>1985886</v>
      </c>
      <c r="H859" s="1">
        <f>[2]Sheet1!H945</f>
        <v>0</v>
      </c>
      <c r="I859" s="1">
        <f>[2]Sheet1!I945</f>
        <v>0</v>
      </c>
    </row>
    <row r="860" spans="1:9" customFormat="1" x14ac:dyDescent="0.25">
      <c r="A860" s="2" t="s">
        <v>5</v>
      </c>
      <c r="B860" s="3">
        <v>52</v>
      </c>
      <c r="C860" s="4" t="str">
        <f>[2]Sheet1!C946</f>
        <v>SAN DIEGO</v>
      </c>
      <c r="D860" s="4" t="str">
        <f>[2]Sheet1!D946</f>
        <v>ICHOR MEDICAL SYSTEMS, INC.</v>
      </c>
      <c r="E860" s="1">
        <f>[2]Sheet1!E946</f>
        <v>2</v>
      </c>
      <c r="F860" s="1">
        <f>[2]Sheet1!F946</f>
        <v>0</v>
      </c>
      <c r="G860" s="1">
        <f>[2]Sheet1!G946</f>
        <v>0</v>
      </c>
      <c r="H860" s="1">
        <f>[2]Sheet1!H946</f>
        <v>0</v>
      </c>
      <c r="I860" s="1">
        <f>[2]Sheet1!I946</f>
        <v>0</v>
      </c>
    </row>
    <row r="861" spans="1:9" customFormat="1" x14ac:dyDescent="0.25">
      <c r="A861" s="2" t="s">
        <v>5</v>
      </c>
      <c r="B861" s="3">
        <v>52</v>
      </c>
      <c r="C861" s="4" t="str">
        <f>[2]Sheet1!C947</f>
        <v>SAN DIEGO</v>
      </c>
      <c r="D861" s="4" t="str">
        <f>[2]Sheet1!D947</f>
        <v>IGE THERAPEUTICS, INC.</v>
      </c>
      <c r="E861" s="1">
        <f>[2]Sheet1!E947</f>
        <v>0</v>
      </c>
      <c r="F861" s="1">
        <f>[2]Sheet1!F947</f>
        <v>0</v>
      </c>
      <c r="G861" s="1">
        <f>[2]Sheet1!G947</f>
        <v>0</v>
      </c>
      <c r="H861" s="1">
        <f>[2]Sheet1!H947</f>
        <v>853476</v>
      </c>
      <c r="I861" s="1">
        <f>[2]Sheet1!I947</f>
        <v>1669820</v>
      </c>
    </row>
    <row r="862" spans="1:9" customFormat="1" x14ac:dyDescent="0.25">
      <c r="A862" s="2" t="s">
        <v>5</v>
      </c>
      <c r="B862" s="3">
        <v>52</v>
      </c>
      <c r="C862" s="4" t="str">
        <f>[2]Sheet1!C948</f>
        <v>SAN DIEGO</v>
      </c>
      <c r="D862" s="4" t="str">
        <f>[2]Sheet1!D948</f>
        <v>ILLUMINA, INC.</v>
      </c>
      <c r="E862" s="1">
        <f>[2]Sheet1!E948</f>
        <v>75704</v>
      </c>
      <c r="F862" s="1">
        <f>[2]Sheet1!F948</f>
        <v>1182828</v>
      </c>
      <c r="G862" s="1">
        <f>[2]Sheet1!G948</f>
        <v>1162536</v>
      </c>
      <c r="H862" s="1">
        <f>[2]Sheet1!H948</f>
        <v>1140244</v>
      </c>
      <c r="I862" s="1">
        <f>[2]Sheet1!I948</f>
        <v>3163796</v>
      </c>
    </row>
    <row r="863" spans="1:9" customFormat="1" x14ac:dyDescent="0.25">
      <c r="A863" s="2" t="s">
        <v>5</v>
      </c>
      <c r="B863" s="3">
        <v>52</v>
      </c>
      <c r="C863" s="4" t="str">
        <f>[2]Sheet1!C949</f>
        <v>SAN DIEGO</v>
      </c>
      <c r="D863" s="4" t="str">
        <f>[2]Sheet1!D949</f>
        <v>INTERACTIVE MEDIA INSTITUTE</v>
      </c>
      <c r="E863" s="1">
        <f>[2]Sheet1!E949</f>
        <v>24992</v>
      </c>
      <c r="F863" s="1">
        <f>[2]Sheet1!F949</f>
        <v>0</v>
      </c>
      <c r="G863" s="1">
        <f>[2]Sheet1!G949</f>
        <v>0</v>
      </c>
      <c r="H863" s="1">
        <f>[2]Sheet1!H949</f>
        <v>0</v>
      </c>
      <c r="I863" s="1">
        <f>[2]Sheet1!I949</f>
        <v>0</v>
      </c>
    </row>
    <row r="864" spans="1:9" customFormat="1" x14ac:dyDescent="0.25">
      <c r="A864" s="2" t="s">
        <v>5</v>
      </c>
      <c r="B864" s="3">
        <v>52</v>
      </c>
      <c r="C864" s="4" t="str">
        <f>[2]Sheet1!C950</f>
        <v>SAN DIEGO</v>
      </c>
      <c r="D864" s="4" t="str">
        <f>[2]Sheet1!D950</f>
        <v>JADEN BIOSCIENCE, INC.</v>
      </c>
      <c r="E864" s="1">
        <f>[2]Sheet1!E950</f>
        <v>51356</v>
      </c>
      <c r="F864" s="1">
        <f>[2]Sheet1!F950</f>
        <v>0</v>
      </c>
      <c r="G864" s="1">
        <f>[2]Sheet1!G950</f>
        <v>0</v>
      </c>
      <c r="H864" s="1">
        <f>[2]Sheet1!H950</f>
        <v>0</v>
      </c>
      <c r="I864" s="1">
        <f>[2]Sheet1!I950</f>
        <v>0</v>
      </c>
    </row>
    <row r="865" spans="1:9" customFormat="1" x14ac:dyDescent="0.25">
      <c r="A865" s="2" t="s">
        <v>5</v>
      </c>
      <c r="B865" s="3">
        <v>52</v>
      </c>
      <c r="C865" s="4" t="str">
        <f>[2]Sheet1!C951</f>
        <v>SAN DIEGO</v>
      </c>
      <c r="D865" s="4" t="str">
        <f>[2]Sheet1!D951</f>
        <v>JMML FOUNDATION</v>
      </c>
      <c r="E865" s="1">
        <f>[2]Sheet1!E951</f>
        <v>10000</v>
      </c>
      <c r="F865" s="1">
        <f>[2]Sheet1!F951</f>
        <v>5000</v>
      </c>
      <c r="G865" s="1">
        <f>[2]Sheet1!G951</f>
        <v>0</v>
      </c>
      <c r="H865" s="1">
        <f>[2]Sheet1!H951</f>
        <v>0</v>
      </c>
      <c r="I865" s="1">
        <f>[2]Sheet1!I951</f>
        <v>0</v>
      </c>
    </row>
    <row r="866" spans="1:9" customFormat="1" x14ac:dyDescent="0.25">
      <c r="A866" s="2" t="s">
        <v>5</v>
      </c>
      <c r="B866" s="3">
        <v>52</v>
      </c>
      <c r="C866" s="4" t="str">
        <f>[2]Sheet1!C952</f>
        <v>SAN DIEGO</v>
      </c>
      <c r="D866" s="4" t="str">
        <f>[2]Sheet1!D952</f>
        <v>KALYRA PHARMACEUTICALS, INC.</v>
      </c>
      <c r="E866" s="1">
        <f>[2]Sheet1!E952</f>
        <v>0</v>
      </c>
      <c r="F866" s="1">
        <f>[2]Sheet1!F952</f>
        <v>0</v>
      </c>
      <c r="G866" s="1">
        <f>[2]Sheet1!G952</f>
        <v>1242938</v>
      </c>
      <c r="H866" s="1">
        <f>[2]Sheet1!H952</f>
        <v>1735538</v>
      </c>
      <c r="I866" s="1">
        <f>[2]Sheet1!I952</f>
        <v>94924</v>
      </c>
    </row>
    <row r="867" spans="1:9" customFormat="1" x14ac:dyDescent="0.25">
      <c r="A867" s="2" t="s">
        <v>5</v>
      </c>
      <c r="B867" s="3">
        <v>52</v>
      </c>
      <c r="C867" s="4" t="str">
        <f>[2]Sheet1!C953</f>
        <v>SAN DIEGO</v>
      </c>
      <c r="D867" s="4" t="str">
        <f>[2]Sheet1!D953</f>
        <v>LA JOLLA ALCOHOL RESEARCH, INC.</v>
      </c>
      <c r="E867" s="1">
        <f>[2]Sheet1!E953</f>
        <v>0</v>
      </c>
      <c r="F867" s="1">
        <f>[2]Sheet1!F953</f>
        <v>0</v>
      </c>
      <c r="G867" s="1">
        <f>[2]Sheet1!G953</f>
        <v>0</v>
      </c>
      <c r="H867" s="1">
        <f>[2]Sheet1!H953</f>
        <v>598940</v>
      </c>
      <c r="I867" s="1">
        <f>[2]Sheet1!I953</f>
        <v>489190</v>
      </c>
    </row>
    <row r="868" spans="1:9" customFormat="1" x14ac:dyDescent="0.25">
      <c r="A868" s="2" t="s">
        <v>5</v>
      </c>
      <c r="B868" s="3">
        <v>52</v>
      </c>
      <c r="C868" s="4" t="str">
        <f>[2]Sheet1!C954</f>
        <v>SAN DIEGO</v>
      </c>
      <c r="D868" s="4" t="str">
        <f>[2]Sheet1!D954</f>
        <v>LA JOLLA INFECTIOUS DISEASE INSTITUTE</v>
      </c>
      <c r="E868" s="1">
        <f>[2]Sheet1!E954</f>
        <v>426806</v>
      </c>
      <c r="F868" s="1">
        <f>[2]Sheet1!F954</f>
        <v>729863</v>
      </c>
      <c r="G868" s="1">
        <f>[2]Sheet1!G954</f>
        <v>587500</v>
      </c>
      <c r="H868" s="1">
        <f>[2]Sheet1!H954</f>
        <v>0</v>
      </c>
      <c r="I868" s="1">
        <f>[2]Sheet1!I954</f>
        <v>0</v>
      </c>
    </row>
    <row r="869" spans="1:9" customFormat="1" x14ac:dyDescent="0.25">
      <c r="A869" s="2" t="s">
        <v>5</v>
      </c>
      <c r="B869" s="3">
        <v>52</v>
      </c>
      <c r="C869" s="4" t="str">
        <f>[2]Sheet1!C955</f>
        <v>SAN DIEGO</v>
      </c>
      <c r="D869" s="4" t="str">
        <f>[2]Sheet1!D955</f>
        <v>LINNAEUS BIOSCIENCE, INC.</v>
      </c>
      <c r="E869" s="1">
        <f>[2]Sheet1!E955</f>
        <v>0</v>
      </c>
      <c r="F869" s="1">
        <f>[2]Sheet1!F955</f>
        <v>224205</v>
      </c>
      <c r="G869" s="1">
        <f>[2]Sheet1!G955</f>
        <v>199405</v>
      </c>
      <c r="H869" s="1">
        <f>[2]Sheet1!H955</f>
        <v>0</v>
      </c>
      <c r="I869" s="1">
        <f>[2]Sheet1!I955</f>
        <v>300000</v>
      </c>
    </row>
    <row r="870" spans="1:9" customFormat="1" x14ac:dyDescent="0.25">
      <c r="A870" s="2" t="s">
        <v>5</v>
      </c>
      <c r="B870" s="3">
        <v>52</v>
      </c>
      <c r="C870" s="4" t="str">
        <f>[2]Sheet1!C956</f>
        <v>SAN DIEGO</v>
      </c>
      <c r="D870" s="4" t="str">
        <f>[2]Sheet1!D956</f>
        <v>LPATH THERAPEUTICS, INC.</v>
      </c>
      <c r="E870" s="1">
        <f>[2]Sheet1!E956</f>
        <v>145230</v>
      </c>
      <c r="F870" s="1">
        <f>[2]Sheet1!F956</f>
        <v>223988</v>
      </c>
      <c r="G870" s="1">
        <f>[2]Sheet1!G956</f>
        <v>0</v>
      </c>
      <c r="H870" s="1">
        <f>[2]Sheet1!H956</f>
        <v>0</v>
      </c>
      <c r="I870" s="1">
        <f>[2]Sheet1!I956</f>
        <v>0</v>
      </c>
    </row>
    <row r="871" spans="1:9" customFormat="1" x14ac:dyDescent="0.25">
      <c r="A871" s="2" t="s">
        <v>5</v>
      </c>
      <c r="B871" s="3">
        <v>52</v>
      </c>
      <c r="C871" s="4" t="str">
        <f>[2]Sheet1!C957</f>
        <v>SAN DIEGO</v>
      </c>
      <c r="D871" s="4" t="str">
        <f>[2]Sheet1!D957</f>
        <v>MACCONNELL RESEARCH CORPORATION</v>
      </c>
      <c r="E871" s="1">
        <f>[2]Sheet1!E957</f>
        <v>1449171</v>
      </c>
      <c r="F871" s="1">
        <f>[2]Sheet1!F957</f>
        <v>1477563</v>
      </c>
      <c r="G871" s="1">
        <f>[2]Sheet1!G957</f>
        <v>2939799</v>
      </c>
      <c r="H871" s="1">
        <f>[2]Sheet1!H957</f>
        <v>1498749</v>
      </c>
      <c r="I871" s="1">
        <f>[2]Sheet1!I957</f>
        <v>0</v>
      </c>
    </row>
    <row r="872" spans="1:9" customFormat="1" x14ac:dyDescent="0.25">
      <c r="A872" s="2" t="s">
        <v>5</v>
      </c>
      <c r="B872" s="3">
        <v>52</v>
      </c>
      <c r="C872" s="4" t="str">
        <f>[2]Sheet1!C958</f>
        <v>SAN DIEGO</v>
      </c>
      <c r="D872" s="4" t="str">
        <f>[2]Sheet1!D958</f>
        <v>MANDALA BIOSCIENCES, LLC</v>
      </c>
      <c r="E872" s="1">
        <f>[2]Sheet1!E958</f>
        <v>582458</v>
      </c>
      <c r="F872" s="1">
        <f>[2]Sheet1!F958</f>
        <v>0</v>
      </c>
      <c r="G872" s="1">
        <f>[2]Sheet1!G958</f>
        <v>0</v>
      </c>
      <c r="H872" s="1">
        <f>[2]Sheet1!H958</f>
        <v>0</v>
      </c>
      <c r="I872" s="1">
        <f>[2]Sheet1!I958</f>
        <v>0</v>
      </c>
    </row>
    <row r="873" spans="1:9" customFormat="1" x14ac:dyDescent="0.25">
      <c r="A873" s="2" t="s">
        <v>5</v>
      </c>
      <c r="B873" s="3">
        <v>52</v>
      </c>
      <c r="C873" s="4" t="str">
        <f>[2]Sheet1!C959</f>
        <v>SAN DIEGO</v>
      </c>
      <c r="D873" s="4" t="str">
        <f>[2]Sheet1!D959</f>
        <v>MAPP BIOPHARMACEUTICAL, INC.</v>
      </c>
      <c r="E873" s="1">
        <f>[2]Sheet1!E959</f>
        <v>5735312</v>
      </c>
      <c r="F873" s="1">
        <f>[2]Sheet1!F959</f>
        <v>5027309</v>
      </c>
      <c r="G873" s="1">
        <f>[2]Sheet1!G959</f>
        <v>4856577</v>
      </c>
      <c r="H873" s="1">
        <f>[2]Sheet1!H959</f>
        <v>3801182</v>
      </c>
      <c r="I873" s="1">
        <f>[2]Sheet1!I959</f>
        <v>2284429</v>
      </c>
    </row>
    <row r="874" spans="1:9" customFormat="1" x14ac:dyDescent="0.25">
      <c r="A874" s="2" t="s">
        <v>5</v>
      </c>
      <c r="B874" s="3">
        <v>52</v>
      </c>
      <c r="C874" s="4" t="str">
        <f>[2]Sheet1!C960</f>
        <v>SAN DIEGO</v>
      </c>
      <c r="D874" s="4" t="str">
        <f>[2]Sheet1!D960</f>
        <v>MAST THERAPEUTICS, INC.</v>
      </c>
      <c r="E874" s="1">
        <f>[2]Sheet1!E960</f>
        <v>0</v>
      </c>
      <c r="F874" s="1">
        <f>[2]Sheet1!F960</f>
        <v>0</v>
      </c>
      <c r="G874" s="1">
        <f>[2]Sheet1!G960</f>
        <v>0</v>
      </c>
      <c r="H874" s="1">
        <f>[2]Sheet1!H960</f>
        <v>249558</v>
      </c>
      <c r="I874" s="1">
        <f>[2]Sheet1!I960</f>
        <v>0</v>
      </c>
    </row>
    <row r="875" spans="1:9" customFormat="1" x14ac:dyDescent="0.25">
      <c r="A875" s="2" t="s">
        <v>5</v>
      </c>
      <c r="B875" s="3">
        <v>52</v>
      </c>
      <c r="C875" s="4" t="str">
        <f>[2]Sheet1!C961</f>
        <v>SAN DIEGO</v>
      </c>
      <c r="D875" s="4" t="str">
        <f>[2]Sheet1!D961</f>
        <v>MENTOR ON THE GO, LLC</v>
      </c>
      <c r="E875" s="1">
        <f>[2]Sheet1!E961</f>
        <v>0</v>
      </c>
      <c r="F875" s="1">
        <f>[2]Sheet1!F961</f>
        <v>0</v>
      </c>
      <c r="G875" s="1">
        <f>[2]Sheet1!G961</f>
        <v>0</v>
      </c>
      <c r="H875" s="1">
        <f>[2]Sheet1!H961</f>
        <v>0</v>
      </c>
      <c r="I875" s="1">
        <f>[2]Sheet1!I961</f>
        <v>235848</v>
      </c>
    </row>
    <row r="876" spans="1:9" customFormat="1" x14ac:dyDescent="0.25">
      <c r="A876" s="2" t="s">
        <v>5</v>
      </c>
      <c r="B876" s="3">
        <v>52</v>
      </c>
      <c r="C876" s="4" t="str">
        <f>[2]Sheet1!C962</f>
        <v>SAN DIEGO</v>
      </c>
      <c r="D876" s="4" t="str">
        <f>[2]Sheet1!D962</f>
        <v>MESA TECH INTERNATIONAL, INC.</v>
      </c>
      <c r="E876" s="1">
        <f>[2]Sheet1!E962</f>
        <v>0</v>
      </c>
      <c r="F876" s="1">
        <f>[2]Sheet1!F962</f>
        <v>1000000</v>
      </c>
      <c r="G876" s="1">
        <f>[2]Sheet1!G962</f>
        <v>1000000</v>
      </c>
      <c r="H876" s="1">
        <f>[2]Sheet1!H962</f>
        <v>1000000</v>
      </c>
      <c r="I876" s="1">
        <f>[2]Sheet1!I962</f>
        <v>0</v>
      </c>
    </row>
    <row r="877" spans="1:9" customFormat="1" x14ac:dyDescent="0.25">
      <c r="A877" s="2" t="s">
        <v>5</v>
      </c>
      <c r="B877" s="3">
        <v>52</v>
      </c>
      <c r="C877" s="4" t="str">
        <f>[2]Sheet1!C963</f>
        <v>SAN DIEGO</v>
      </c>
      <c r="D877" s="4" t="str">
        <f>[2]Sheet1!D963</f>
        <v>NANOCELLECT BIOMEDICAL, INC.</v>
      </c>
      <c r="E877" s="1">
        <f>[2]Sheet1!E963</f>
        <v>871292</v>
      </c>
      <c r="F877" s="1">
        <f>[2]Sheet1!F963</f>
        <v>1920374</v>
      </c>
      <c r="G877" s="1">
        <f>[2]Sheet1!G963</f>
        <v>901098</v>
      </c>
      <c r="H877" s="1">
        <f>[2]Sheet1!H963</f>
        <v>812171</v>
      </c>
      <c r="I877" s="1">
        <f>[2]Sheet1!I963</f>
        <v>1455488</v>
      </c>
    </row>
    <row r="878" spans="1:9" customFormat="1" x14ac:dyDescent="0.25">
      <c r="A878" s="2" t="s">
        <v>5</v>
      </c>
      <c r="B878" s="3">
        <v>52</v>
      </c>
      <c r="C878" s="4" t="str">
        <f>[2]Sheet1!C964</f>
        <v>SAN DIEGO</v>
      </c>
      <c r="D878" s="4" t="str">
        <f>[2]Sheet1!D964</f>
        <v>NANOCOMPOSIX, INC.</v>
      </c>
      <c r="E878" s="1">
        <f>[2]Sheet1!E964</f>
        <v>997267</v>
      </c>
      <c r="F878" s="1">
        <f>[2]Sheet1!F964</f>
        <v>0</v>
      </c>
      <c r="G878" s="1">
        <f>[2]Sheet1!G964</f>
        <v>0</v>
      </c>
      <c r="H878" s="1">
        <f>[2]Sheet1!H964</f>
        <v>0</v>
      </c>
      <c r="I878" s="1">
        <f>[2]Sheet1!I964</f>
        <v>449887</v>
      </c>
    </row>
    <row r="879" spans="1:9" customFormat="1" x14ac:dyDescent="0.25">
      <c r="A879" s="2" t="s">
        <v>5</v>
      </c>
      <c r="B879" s="3">
        <v>52</v>
      </c>
      <c r="C879" s="4" t="str">
        <f>[2]Sheet1!C965</f>
        <v>SAN DIEGO</v>
      </c>
      <c r="D879" s="4" t="str">
        <f>[2]Sheet1!D965</f>
        <v>NEXOGEN, INC.</v>
      </c>
      <c r="E879" s="1">
        <f>[2]Sheet1!E965</f>
        <v>0</v>
      </c>
      <c r="F879" s="1">
        <f>[2]Sheet1!F965</f>
        <v>0</v>
      </c>
      <c r="G879" s="1">
        <f>[2]Sheet1!G965</f>
        <v>442306</v>
      </c>
      <c r="H879" s="1">
        <f>[2]Sheet1!H965</f>
        <v>0</v>
      </c>
      <c r="I879" s="1">
        <f>[2]Sheet1!I965</f>
        <v>0</v>
      </c>
    </row>
    <row r="880" spans="1:9" customFormat="1" x14ac:dyDescent="0.25">
      <c r="A880" s="2" t="s">
        <v>5</v>
      </c>
      <c r="B880" s="3">
        <v>52</v>
      </c>
      <c r="C880" s="4" t="str">
        <f>[2]Sheet1!C966</f>
        <v>SAN DIEGO</v>
      </c>
      <c r="D880" s="4" t="str">
        <f>[2]Sheet1!D966</f>
        <v>NGOGGLE, INC.</v>
      </c>
      <c r="E880" s="1">
        <f>[2]Sheet1!E966</f>
        <v>0</v>
      </c>
      <c r="F880" s="1">
        <f>[2]Sheet1!F966</f>
        <v>0</v>
      </c>
      <c r="G880" s="1">
        <f>[2]Sheet1!G966</f>
        <v>0</v>
      </c>
      <c r="H880" s="1">
        <f>[2]Sheet1!H966</f>
        <v>0</v>
      </c>
      <c r="I880" s="1">
        <f>[2]Sheet1!I966</f>
        <v>261750</v>
      </c>
    </row>
    <row r="881" spans="1:9" customFormat="1" x14ac:dyDescent="0.25">
      <c r="A881" s="2" t="s">
        <v>5</v>
      </c>
      <c r="B881" s="3">
        <v>52</v>
      </c>
      <c r="C881" s="4" t="str">
        <f>[2]Sheet1!C967</f>
        <v>SAN DIEGO</v>
      </c>
      <c r="D881" s="4" t="str">
        <f>[2]Sheet1!D967</f>
        <v>NOVORON BIOSCIENCE, INC.</v>
      </c>
      <c r="E881" s="1">
        <f>[2]Sheet1!E967</f>
        <v>0</v>
      </c>
      <c r="F881" s="1">
        <f>[2]Sheet1!F967</f>
        <v>474934</v>
      </c>
      <c r="G881" s="1">
        <f>[2]Sheet1!G967</f>
        <v>472781</v>
      </c>
      <c r="H881" s="1">
        <f>[2]Sheet1!H967</f>
        <v>320747</v>
      </c>
      <c r="I881" s="1">
        <f>[2]Sheet1!I967</f>
        <v>0</v>
      </c>
    </row>
    <row r="882" spans="1:9" customFormat="1" x14ac:dyDescent="0.25">
      <c r="A882" s="2" t="s">
        <v>5</v>
      </c>
      <c r="B882" s="3">
        <v>52</v>
      </c>
      <c r="C882" s="4" t="str">
        <f>[2]Sheet1!C968</f>
        <v>SAN DIEGO</v>
      </c>
      <c r="D882" s="4" t="str">
        <f>[2]Sheet1!D968</f>
        <v>OCEAN NANOTECH, LLC</v>
      </c>
      <c r="E882" s="1">
        <f>[2]Sheet1!E968</f>
        <v>193077</v>
      </c>
      <c r="F882" s="1">
        <f>[2]Sheet1!F968</f>
        <v>950010</v>
      </c>
      <c r="G882" s="1">
        <f>[2]Sheet1!G968</f>
        <v>2492514</v>
      </c>
      <c r="H882" s="1">
        <f>[2]Sheet1!H968</f>
        <v>839999</v>
      </c>
      <c r="I882" s="1">
        <f>[2]Sheet1!I968</f>
        <v>0</v>
      </c>
    </row>
    <row r="883" spans="1:9" customFormat="1" x14ac:dyDescent="0.25">
      <c r="A883" s="2" t="s">
        <v>5</v>
      </c>
      <c r="B883" s="3">
        <v>52</v>
      </c>
      <c r="C883" s="4" t="str">
        <f>[2]Sheet1!C969</f>
        <v>SAN DIEGO</v>
      </c>
      <c r="D883" s="4" t="str">
        <f>[2]Sheet1!D969</f>
        <v>ORGANOVO, INC.</v>
      </c>
      <c r="E883" s="1">
        <f>[2]Sheet1!E969</f>
        <v>0</v>
      </c>
      <c r="F883" s="1">
        <f>[2]Sheet1!F969</f>
        <v>221948</v>
      </c>
      <c r="G883" s="1">
        <f>[2]Sheet1!G969</f>
        <v>0</v>
      </c>
      <c r="H883" s="1">
        <f>[2]Sheet1!H969</f>
        <v>0</v>
      </c>
      <c r="I883" s="1">
        <f>[2]Sheet1!I969</f>
        <v>221725</v>
      </c>
    </row>
    <row r="884" spans="1:9" customFormat="1" x14ac:dyDescent="0.25">
      <c r="A884" s="2" t="s">
        <v>5</v>
      </c>
      <c r="B884" s="3">
        <v>52</v>
      </c>
      <c r="C884" s="4" t="str">
        <f>[2]Sheet1!C970</f>
        <v>SAN DIEGO</v>
      </c>
      <c r="D884" s="4" t="str">
        <f>[2]Sheet1!D970</f>
        <v>PACIFIC SCIENCE AND ENGINEERING GROUP</v>
      </c>
      <c r="E884" s="1">
        <f>[2]Sheet1!E970</f>
        <v>154800</v>
      </c>
      <c r="F884" s="1">
        <f>[2]Sheet1!F970</f>
        <v>0</v>
      </c>
      <c r="G884" s="1">
        <f>[2]Sheet1!G970</f>
        <v>0</v>
      </c>
      <c r="H884" s="1">
        <f>[2]Sheet1!H970</f>
        <v>0</v>
      </c>
      <c r="I884" s="1">
        <f>[2]Sheet1!I970</f>
        <v>0</v>
      </c>
    </row>
    <row r="885" spans="1:9" customFormat="1" x14ac:dyDescent="0.25">
      <c r="A885" s="2" t="s">
        <v>5</v>
      </c>
      <c r="B885" s="3">
        <v>52</v>
      </c>
      <c r="C885" s="4" t="str">
        <f>[2]Sheet1!C971</f>
        <v>SAN DIEGO</v>
      </c>
      <c r="D885" s="4" t="str">
        <f>[2]Sheet1!D971</f>
        <v>PAXVAX, INC.</v>
      </c>
      <c r="E885" s="1">
        <f>[2]Sheet1!E971</f>
        <v>12079618</v>
      </c>
      <c r="F885" s="1">
        <f>[2]Sheet1!F971</f>
        <v>1817687</v>
      </c>
      <c r="G885" s="1">
        <f>[2]Sheet1!G971</f>
        <v>1500412</v>
      </c>
      <c r="H885" s="1">
        <f>[2]Sheet1!H971</f>
        <v>4803408</v>
      </c>
      <c r="I885" s="1">
        <f>[2]Sheet1!I971</f>
        <v>0</v>
      </c>
    </row>
    <row r="886" spans="1:9" customFormat="1" x14ac:dyDescent="0.25">
      <c r="A886" s="2" t="s">
        <v>5</v>
      </c>
      <c r="B886" s="3">
        <v>52</v>
      </c>
      <c r="C886" s="4" t="str">
        <f>[2]Sheet1!C972</f>
        <v>SAN DIEGO</v>
      </c>
      <c r="D886" s="4" t="str">
        <f>[2]Sheet1!D972</f>
        <v>PEPTIDE LOGIC, LLC</v>
      </c>
      <c r="E886" s="1">
        <f>[2]Sheet1!E972</f>
        <v>0</v>
      </c>
      <c r="F886" s="1">
        <f>[2]Sheet1!F972</f>
        <v>0</v>
      </c>
      <c r="G886" s="1">
        <f>[2]Sheet1!G972</f>
        <v>0</v>
      </c>
      <c r="H886" s="1">
        <f>[2]Sheet1!H972</f>
        <v>206927</v>
      </c>
      <c r="I886" s="1">
        <f>[2]Sheet1!I972</f>
        <v>298121</v>
      </c>
    </row>
    <row r="887" spans="1:9" customFormat="1" x14ac:dyDescent="0.25">
      <c r="A887" s="2" t="s">
        <v>5</v>
      </c>
      <c r="B887" s="3">
        <v>52</v>
      </c>
      <c r="C887" s="4" t="str">
        <f>[2]Sheet1!C973</f>
        <v>SAN DIEGO</v>
      </c>
      <c r="D887" s="4" t="str">
        <f>[2]Sheet1!D973</f>
        <v>PHENOVISTA BIOSCIENCES, LLC</v>
      </c>
      <c r="E887" s="1">
        <f>[2]Sheet1!E973</f>
        <v>0</v>
      </c>
      <c r="F887" s="1">
        <f>[2]Sheet1!F973</f>
        <v>0</v>
      </c>
      <c r="G887" s="1">
        <f>[2]Sheet1!G973</f>
        <v>0</v>
      </c>
      <c r="H887" s="1">
        <f>[2]Sheet1!H973</f>
        <v>0</v>
      </c>
      <c r="I887" s="1">
        <f>[2]Sheet1!I973</f>
        <v>149800</v>
      </c>
    </row>
    <row r="888" spans="1:9" customFormat="1" x14ac:dyDescent="0.25">
      <c r="A888" s="2" t="s">
        <v>5</v>
      </c>
      <c r="B888" s="3">
        <v>52</v>
      </c>
      <c r="C888" s="4" t="str">
        <f>[2]Sheet1!C974</f>
        <v>SAN DIEGO</v>
      </c>
      <c r="D888" s="4" t="str">
        <f>[2]Sheet1!D974</f>
        <v>PHENZYME, INC.</v>
      </c>
      <c r="E888" s="1">
        <f>[2]Sheet1!E974</f>
        <v>0</v>
      </c>
      <c r="F888" s="1">
        <f>[2]Sheet1!F974</f>
        <v>0</v>
      </c>
      <c r="G888" s="1">
        <f>[2]Sheet1!G974</f>
        <v>0</v>
      </c>
      <c r="H888" s="1">
        <f>[2]Sheet1!H974</f>
        <v>0</v>
      </c>
      <c r="I888" s="1">
        <f>[2]Sheet1!I974</f>
        <v>296648</v>
      </c>
    </row>
    <row r="889" spans="1:9" customFormat="1" x14ac:dyDescent="0.25">
      <c r="A889" s="2" t="s">
        <v>5</v>
      </c>
      <c r="B889" s="3">
        <v>52</v>
      </c>
      <c r="C889" s="4" t="str">
        <f>[2]Sheet1!C975</f>
        <v>SAN DIEGO</v>
      </c>
      <c r="D889" s="4" t="str">
        <f>[2]Sheet1!D975</f>
        <v>POINT LOMA NAZARENE UNIVERSITY</v>
      </c>
      <c r="E889" s="1">
        <f>[2]Sheet1!E975</f>
        <v>252509</v>
      </c>
      <c r="F889" s="1">
        <f>[2]Sheet1!F975</f>
        <v>0</v>
      </c>
      <c r="G889" s="1">
        <f>[2]Sheet1!G975</f>
        <v>0</v>
      </c>
      <c r="H889" s="1">
        <f>[2]Sheet1!H975</f>
        <v>0</v>
      </c>
      <c r="I889" s="1">
        <f>[2]Sheet1!I975</f>
        <v>0</v>
      </c>
    </row>
    <row r="890" spans="1:9" customFormat="1" x14ac:dyDescent="0.25">
      <c r="A890" s="2" t="s">
        <v>5</v>
      </c>
      <c r="B890" s="3">
        <v>52</v>
      </c>
      <c r="C890" s="4" t="str">
        <f>[2]Sheet1!C976</f>
        <v>SAN DIEGO</v>
      </c>
      <c r="D890" s="4" t="str">
        <f>[2]Sheet1!D976</f>
        <v>POLYPEPTIDE LABORATORIES SAN DIEGO</v>
      </c>
      <c r="E890" s="1">
        <f>[2]Sheet1!E976</f>
        <v>47881</v>
      </c>
      <c r="F890" s="1">
        <f>[2]Sheet1!F976</f>
        <v>0</v>
      </c>
      <c r="G890" s="1">
        <f>[2]Sheet1!G976</f>
        <v>513560</v>
      </c>
      <c r="H890" s="1">
        <f>[2]Sheet1!H976</f>
        <v>224279</v>
      </c>
      <c r="I890" s="1">
        <f>[2]Sheet1!I976</f>
        <v>541229</v>
      </c>
    </row>
    <row r="891" spans="1:9" customFormat="1" x14ac:dyDescent="0.25">
      <c r="A891" s="2" t="s">
        <v>5</v>
      </c>
      <c r="B891" s="3">
        <v>52</v>
      </c>
      <c r="C891" s="4" t="str">
        <f>[2]Sheet1!C977</f>
        <v>SAN DIEGO</v>
      </c>
      <c r="D891" s="4" t="str">
        <f>[2]Sheet1!D977</f>
        <v>QOOLABS, INC.</v>
      </c>
      <c r="E891" s="1">
        <f>[2]Sheet1!E977</f>
        <v>0</v>
      </c>
      <c r="F891" s="1">
        <f>[2]Sheet1!F977</f>
        <v>224998</v>
      </c>
      <c r="G891" s="1">
        <f>[2]Sheet1!G977</f>
        <v>220578</v>
      </c>
      <c r="H891" s="1">
        <f>[2]Sheet1!H977</f>
        <v>0</v>
      </c>
      <c r="I891" s="1">
        <f>[2]Sheet1!I977</f>
        <v>225000</v>
      </c>
    </row>
    <row r="892" spans="1:9" customFormat="1" x14ac:dyDescent="0.25">
      <c r="A892" s="2" t="s">
        <v>5</v>
      </c>
      <c r="B892" s="3">
        <v>52</v>
      </c>
      <c r="C892" s="4" t="str">
        <f>[2]Sheet1!C978</f>
        <v>SAN DIEGO</v>
      </c>
      <c r="D892" s="4" t="str">
        <f>[2]Sheet1!D978</f>
        <v>QUASAR, INC.</v>
      </c>
      <c r="E892" s="1">
        <f>[2]Sheet1!E978</f>
        <v>0</v>
      </c>
      <c r="F892" s="1">
        <f>[2]Sheet1!F978</f>
        <v>0</v>
      </c>
      <c r="G892" s="1">
        <f>[2]Sheet1!G978</f>
        <v>0</v>
      </c>
      <c r="H892" s="1">
        <f>[2]Sheet1!H978</f>
        <v>710615</v>
      </c>
      <c r="I892" s="1">
        <f>[2]Sheet1!I978</f>
        <v>539923</v>
      </c>
    </row>
    <row r="893" spans="1:9" customFormat="1" x14ac:dyDescent="0.25">
      <c r="A893" s="2" t="s">
        <v>5</v>
      </c>
      <c r="B893" s="3">
        <v>52</v>
      </c>
      <c r="C893" s="4" t="str">
        <f>[2]Sheet1!C979</f>
        <v>SAN DIEGO</v>
      </c>
      <c r="D893" s="4" t="str">
        <f>[2]Sheet1!D979</f>
        <v>RENOVA THERAPEUTICS, INC.</v>
      </c>
      <c r="E893" s="1">
        <f>[2]Sheet1!E979</f>
        <v>0</v>
      </c>
      <c r="F893" s="1">
        <f>[2]Sheet1!F979</f>
        <v>240750</v>
      </c>
      <c r="G893" s="1">
        <f>[2]Sheet1!G979</f>
        <v>0</v>
      </c>
      <c r="H893" s="1">
        <f>[2]Sheet1!H979</f>
        <v>802500</v>
      </c>
      <c r="I893" s="1">
        <f>[2]Sheet1!I979</f>
        <v>802500</v>
      </c>
    </row>
    <row r="894" spans="1:9" customFormat="1" x14ac:dyDescent="0.25">
      <c r="A894" s="2" t="s">
        <v>5</v>
      </c>
      <c r="B894" s="3">
        <v>52</v>
      </c>
      <c r="C894" s="4" t="str">
        <f>[2]Sheet1!C980</f>
        <v>SAN DIEGO</v>
      </c>
      <c r="D894" s="4" t="str">
        <f>[2]Sheet1!D980</f>
        <v>RETROVIROX, INC.</v>
      </c>
      <c r="E894" s="1">
        <f>[2]Sheet1!E980</f>
        <v>509908</v>
      </c>
      <c r="F894" s="1">
        <f>[2]Sheet1!F980</f>
        <v>300000</v>
      </c>
      <c r="G894" s="1">
        <f>[2]Sheet1!G980</f>
        <v>1108021</v>
      </c>
      <c r="H894" s="1">
        <f>[2]Sheet1!H980</f>
        <v>1226363</v>
      </c>
      <c r="I894" s="1">
        <f>[2]Sheet1!I980</f>
        <v>665610</v>
      </c>
    </row>
    <row r="895" spans="1:9" customFormat="1" x14ac:dyDescent="0.25">
      <c r="A895" s="2" t="s">
        <v>5</v>
      </c>
      <c r="B895" s="3">
        <v>52</v>
      </c>
      <c r="C895" s="4" t="str">
        <f>[2]Sheet1!C981</f>
        <v>SAN DIEGO</v>
      </c>
      <c r="D895" s="4" t="str">
        <f>[2]Sheet1!D981</f>
        <v>REVEAL BIOSCIENCES, INC.</v>
      </c>
      <c r="E895" s="1">
        <f>[2]Sheet1!E981</f>
        <v>0</v>
      </c>
      <c r="F895" s="1">
        <f>[2]Sheet1!F981</f>
        <v>0</v>
      </c>
      <c r="G895" s="1">
        <f>[2]Sheet1!G981</f>
        <v>0</v>
      </c>
      <c r="H895" s="1">
        <f>[2]Sheet1!H981</f>
        <v>252710</v>
      </c>
      <c r="I895" s="1">
        <f>[2]Sheet1!I981</f>
        <v>185452</v>
      </c>
    </row>
    <row r="896" spans="1:9" customFormat="1" x14ac:dyDescent="0.25">
      <c r="A896" s="2" t="s">
        <v>5</v>
      </c>
      <c r="B896" s="3">
        <v>52</v>
      </c>
      <c r="C896" s="4" t="str">
        <f>[2]Sheet1!C982</f>
        <v>SAN DIEGO</v>
      </c>
      <c r="D896" s="4" t="str">
        <f>[2]Sheet1!D982</f>
        <v>RG BIOPHARMA, LLC</v>
      </c>
      <c r="E896" s="1">
        <f>[2]Sheet1!E982</f>
        <v>240309</v>
      </c>
      <c r="F896" s="1">
        <f>[2]Sheet1!F982</f>
        <v>0</v>
      </c>
      <c r="G896" s="1">
        <f>[2]Sheet1!G982</f>
        <v>0</v>
      </c>
      <c r="H896" s="1">
        <f>[2]Sheet1!H982</f>
        <v>0</v>
      </c>
      <c r="I896" s="1">
        <f>[2]Sheet1!I982</f>
        <v>0</v>
      </c>
    </row>
    <row r="897" spans="1:9" customFormat="1" x14ac:dyDescent="0.25">
      <c r="A897" s="2" t="s">
        <v>5</v>
      </c>
      <c r="B897" s="3">
        <v>52</v>
      </c>
      <c r="C897" s="4" t="str">
        <f>[2]Sheet1!C983</f>
        <v>SAN DIEGO</v>
      </c>
      <c r="D897" s="4" t="str">
        <f>[2]Sheet1!D983</f>
        <v>SAN DIEGO MESA COLLEGE</v>
      </c>
      <c r="E897" s="1">
        <f>[2]Sheet1!E983</f>
        <v>0</v>
      </c>
      <c r="F897" s="1">
        <f>[2]Sheet1!F983</f>
        <v>445540</v>
      </c>
      <c r="G897" s="1">
        <f>[2]Sheet1!G983</f>
        <v>432900</v>
      </c>
      <c r="H897" s="1">
        <f>[2]Sheet1!H983</f>
        <v>430774</v>
      </c>
      <c r="I897" s="1">
        <f>[2]Sheet1!I983</f>
        <v>424238</v>
      </c>
    </row>
    <row r="898" spans="1:9" customFormat="1" x14ac:dyDescent="0.25">
      <c r="A898" s="2" t="s">
        <v>5</v>
      </c>
      <c r="B898" s="3">
        <v>52</v>
      </c>
      <c r="C898" s="4" t="str">
        <f>[2]Sheet1!C984</f>
        <v>SAN DIEGO</v>
      </c>
      <c r="D898" s="4" t="str">
        <f>[2]Sheet1!D984</f>
        <v>SCHOLARNEXUS, LLC</v>
      </c>
      <c r="E898" s="1">
        <f>[2]Sheet1!E984</f>
        <v>213073</v>
      </c>
      <c r="F898" s="1">
        <f>[2]Sheet1!F984</f>
        <v>0</v>
      </c>
      <c r="G898" s="1">
        <f>[2]Sheet1!G984</f>
        <v>0</v>
      </c>
      <c r="H898" s="1">
        <f>[2]Sheet1!H984</f>
        <v>0</v>
      </c>
      <c r="I898" s="1">
        <f>[2]Sheet1!I984</f>
        <v>0</v>
      </c>
    </row>
    <row r="899" spans="1:9" customFormat="1" x14ac:dyDescent="0.25">
      <c r="A899" s="2" t="s">
        <v>5</v>
      </c>
      <c r="B899" s="3">
        <v>52</v>
      </c>
      <c r="C899" s="4" t="str">
        <f>[2]Sheet1!C985</f>
        <v>SAN DIEGO</v>
      </c>
      <c r="D899" s="4" t="str">
        <f>[2]Sheet1!D985</f>
        <v>SCICRUNCH, INC.</v>
      </c>
      <c r="E899" s="1">
        <f>[2]Sheet1!E985</f>
        <v>0</v>
      </c>
      <c r="F899" s="1">
        <f>[2]Sheet1!F985</f>
        <v>0</v>
      </c>
      <c r="G899" s="1">
        <f>[2]Sheet1!G985</f>
        <v>0</v>
      </c>
      <c r="H899" s="1">
        <f>[2]Sheet1!H985</f>
        <v>0</v>
      </c>
      <c r="I899" s="1">
        <f>[2]Sheet1!I985</f>
        <v>221865</v>
      </c>
    </row>
    <row r="900" spans="1:9" customFormat="1" x14ac:dyDescent="0.25">
      <c r="A900" s="2" t="s">
        <v>5</v>
      </c>
      <c r="B900" s="3">
        <v>52</v>
      </c>
      <c r="C900" s="4" t="str">
        <f>[2]Sheet1!C986</f>
        <v>SAN DIEGO</v>
      </c>
      <c r="D900" s="4" t="str">
        <f>[2]Sheet1!D986</f>
        <v>SCIENCE APPLICATIONS INTERNATIONAL CORP</v>
      </c>
      <c r="E900" s="1">
        <f>[2]Sheet1!E986</f>
        <v>387682738</v>
      </c>
      <c r="F900" s="1">
        <f>[2]Sheet1!F986</f>
        <v>348858105</v>
      </c>
      <c r="G900" s="1">
        <f>[2]Sheet1!G986</f>
        <v>424504882</v>
      </c>
      <c r="H900" s="1">
        <f>[2]Sheet1!H986</f>
        <v>472033526</v>
      </c>
      <c r="I900" s="1">
        <f>[2]Sheet1!I986</f>
        <v>660525497</v>
      </c>
    </row>
    <row r="901" spans="1:9" customFormat="1" x14ac:dyDescent="0.25">
      <c r="A901" s="2" t="s">
        <v>5</v>
      </c>
      <c r="B901" s="3">
        <v>52</v>
      </c>
      <c r="C901" s="4" t="str">
        <f>[2]Sheet1!C987</f>
        <v>SAN DIEGO</v>
      </c>
      <c r="D901" s="4" t="str">
        <f>[2]Sheet1!D987</f>
        <v>SCINTILLON INSTITUTE FOR PHOTOBIOLOGY</v>
      </c>
      <c r="E901" s="1">
        <f>[2]Sheet1!E987</f>
        <v>0</v>
      </c>
      <c r="F901" s="1">
        <f>[2]Sheet1!F987</f>
        <v>1025946</v>
      </c>
      <c r="G901" s="1">
        <f>[2]Sheet1!G987</f>
        <v>1454514</v>
      </c>
      <c r="H901" s="1">
        <f>[2]Sheet1!H987</f>
        <v>3989296</v>
      </c>
      <c r="I901" s="1">
        <f>[2]Sheet1!I987</f>
        <v>2745098</v>
      </c>
    </row>
    <row r="902" spans="1:9" customFormat="1" x14ac:dyDescent="0.25">
      <c r="A902" s="2" t="s">
        <v>5</v>
      </c>
      <c r="B902" s="3">
        <v>52</v>
      </c>
      <c r="C902" s="4" t="str">
        <f>[2]Sheet1!C988</f>
        <v>SAN DIEGO</v>
      </c>
      <c r="D902" s="4" t="str">
        <f>[2]Sheet1!D988</f>
        <v>SCRIPPS HEALTH</v>
      </c>
      <c r="E902" s="1">
        <f>[2]Sheet1!E988</f>
        <v>551511</v>
      </c>
      <c r="F902" s="1">
        <f>[2]Sheet1!F988</f>
        <v>186934</v>
      </c>
      <c r="G902" s="1">
        <f>[2]Sheet1!G988</f>
        <v>1104564</v>
      </c>
      <c r="H902" s="1">
        <f>[2]Sheet1!H988</f>
        <v>1532304</v>
      </c>
      <c r="I902" s="1">
        <f>[2]Sheet1!I988</f>
        <v>1515069</v>
      </c>
    </row>
    <row r="903" spans="1:9" customFormat="1" x14ac:dyDescent="0.25">
      <c r="A903" s="2" t="s">
        <v>5</v>
      </c>
      <c r="B903" s="3">
        <v>52</v>
      </c>
      <c r="C903" s="4" t="str">
        <f>[2]Sheet1!C989</f>
        <v>SAN DIEGO</v>
      </c>
      <c r="D903" s="4" t="str">
        <f>[2]Sheet1!D989</f>
        <v>SIGNALRX PHARMACEUTICALS, INC.</v>
      </c>
      <c r="E903" s="1">
        <f>[2]Sheet1!E989</f>
        <v>0</v>
      </c>
      <c r="F903" s="1">
        <f>[2]Sheet1!F989</f>
        <v>0</v>
      </c>
      <c r="G903" s="1">
        <f>[2]Sheet1!G989</f>
        <v>209001</v>
      </c>
      <c r="H903" s="1">
        <f>[2]Sheet1!H989</f>
        <v>299738</v>
      </c>
      <c r="I903" s="1">
        <f>[2]Sheet1!I989</f>
        <v>1320558</v>
      </c>
    </row>
    <row r="904" spans="1:9" customFormat="1" x14ac:dyDescent="0.25">
      <c r="A904" s="2" t="s">
        <v>5</v>
      </c>
      <c r="B904" s="3">
        <v>52</v>
      </c>
      <c r="C904" s="4" t="str">
        <f>[2]Sheet1!C990</f>
        <v>SAN DIEGO</v>
      </c>
      <c r="D904" s="4" t="str">
        <f>[2]Sheet1!D990</f>
        <v>SINOPIA BIOSCIENCES, INC.</v>
      </c>
      <c r="E904" s="1">
        <f>[2]Sheet1!E990</f>
        <v>0</v>
      </c>
      <c r="F904" s="1">
        <f>[2]Sheet1!F990</f>
        <v>150000</v>
      </c>
      <c r="G904" s="1">
        <f>[2]Sheet1!G990</f>
        <v>223582</v>
      </c>
      <c r="H904" s="1">
        <f>[2]Sheet1!H990</f>
        <v>1219924</v>
      </c>
      <c r="I904" s="1">
        <f>[2]Sheet1!I990</f>
        <v>1542373</v>
      </c>
    </row>
    <row r="905" spans="1:9" customFormat="1" x14ac:dyDescent="0.25">
      <c r="A905" s="2" t="s">
        <v>5</v>
      </c>
      <c r="B905" s="3">
        <v>52</v>
      </c>
      <c r="C905" s="4" t="str">
        <f>[2]Sheet1!C991</f>
        <v>SAN DIEGO</v>
      </c>
      <c r="D905" s="4" t="str">
        <f>[2]Sheet1!D991</f>
        <v>SOLVEXA, LLC</v>
      </c>
      <c r="E905" s="1">
        <f>[2]Sheet1!E991</f>
        <v>0</v>
      </c>
      <c r="F905" s="1">
        <f>[2]Sheet1!F991</f>
        <v>0</v>
      </c>
      <c r="G905" s="1">
        <f>[2]Sheet1!G991</f>
        <v>0</v>
      </c>
      <c r="H905" s="1">
        <f>[2]Sheet1!H991</f>
        <v>296418</v>
      </c>
      <c r="I905" s="1">
        <f>[2]Sheet1!I991</f>
        <v>0</v>
      </c>
    </row>
    <row r="906" spans="1:9" customFormat="1" x14ac:dyDescent="0.25">
      <c r="A906" s="2" t="s">
        <v>5</v>
      </c>
      <c r="B906" s="3">
        <v>52</v>
      </c>
      <c r="C906" s="4" t="str">
        <f>[2]Sheet1!C992</f>
        <v>SAN DIEGO</v>
      </c>
      <c r="D906" s="4" t="str">
        <f>[2]Sheet1!D992</f>
        <v>SORRENTO THERAPEUTICS, INC.</v>
      </c>
      <c r="E906" s="1">
        <f>[2]Sheet1!E992</f>
        <v>297832</v>
      </c>
      <c r="F906" s="1">
        <f>[2]Sheet1!F992</f>
        <v>1747230</v>
      </c>
      <c r="G906" s="1">
        <f>[2]Sheet1!G992</f>
        <v>1286305</v>
      </c>
      <c r="H906" s="1">
        <f>[2]Sheet1!H992</f>
        <v>0</v>
      </c>
      <c r="I906" s="1">
        <f>[2]Sheet1!I992</f>
        <v>0</v>
      </c>
    </row>
    <row r="907" spans="1:9" customFormat="1" x14ac:dyDescent="0.25">
      <c r="A907" s="2" t="s">
        <v>5</v>
      </c>
      <c r="B907" s="3">
        <v>52</v>
      </c>
      <c r="C907" s="4" t="str">
        <f>[2]Sheet1!C993</f>
        <v>SAN DIEGO</v>
      </c>
      <c r="D907" s="4" t="str">
        <f>[2]Sheet1!D993</f>
        <v>SPECTRAL LABS, INC.</v>
      </c>
      <c r="E907" s="1">
        <f>[2]Sheet1!E993</f>
        <v>0</v>
      </c>
      <c r="F907" s="1">
        <f>[2]Sheet1!F993</f>
        <v>0</v>
      </c>
      <c r="G907" s="1">
        <f>[2]Sheet1!G993</f>
        <v>0</v>
      </c>
      <c r="H907" s="1">
        <f>[2]Sheet1!H993</f>
        <v>0</v>
      </c>
      <c r="I907" s="1">
        <f>[2]Sheet1!I993</f>
        <v>98596</v>
      </c>
    </row>
    <row r="908" spans="1:9" customFormat="1" x14ac:dyDescent="0.25">
      <c r="A908" s="2" t="s">
        <v>5</v>
      </c>
      <c r="B908" s="3">
        <v>52</v>
      </c>
      <c r="C908" s="4" t="str">
        <f>[2]Sheet1!C994</f>
        <v>SAN DIEGO</v>
      </c>
      <c r="D908" s="4" t="str">
        <f>[2]Sheet1!D994</f>
        <v>SURFACE BIOADVANCES, INC.</v>
      </c>
      <c r="E908" s="1">
        <f>[2]Sheet1!E994</f>
        <v>150000</v>
      </c>
      <c r="F908" s="1">
        <f>[2]Sheet1!F994</f>
        <v>0</v>
      </c>
      <c r="G908" s="1">
        <f>[2]Sheet1!G994</f>
        <v>150000</v>
      </c>
      <c r="H908" s="1">
        <f>[2]Sheet1!H994</f>
        <v>0</v>
      </c>
      <c r="I908" s="1">
        <f>[2]Sheet1!I994</f>
        <v>225000</v>
      </c>
    </row>
    <row r="909" spans="1:9" customFormat="1" x14ac:dyDescent="0.25">
      <c r="A909" s="2" t="s">
        <v>5</v>
      </c>
      <c r="B909" s="3">
        <v>52</v>
      </c>
      <c r="C909" s="4" t="str">
        <f>[2]Sheet1!C995</f>
        <v>SAN DIEGO</v>
      </c>
      <c r="D909" s="4" t="str">
        <f>[2]Sheet1!D995</f>
        <v>TIOGA RESEARCH, INC.</v>
      </c>
      <c r="E909" s="1">
        <f>[2]Sheet1!E995</f>
        <v>0</v>
      </c>
      <c r="F909" s="1">
        <f>[2]Sheet1!F995</f>
        <v>0</v>
      </c>
      <c r="G909" s="1">
        <f>[2]Sheet1!G995</f>
        <v>0</v>
      </c>
      <c r="H909" s="1">
        <f>[2]Sheet1!H995</f>
        <v>0</v>
      </c>
      <c r="I909" s="1">
        <f>[2]Sheet1!I995</f>
        <v>256191</v>
      </c>
    </row>
    <row r="910" spans="1:9" customFormat="1" x14ac:dyDescent="0.25">
      <c r="A910" s="2" t="s">
        <v>5</v>
      </c>
      <c r="B910" s="3">
        <v>52</v>
      </c>
      <c r="C910" s="4" t="str">
        <f>[2]Sheet1!C996</f>
        <v>SAN DIEGO</v>
      </c>
      <c r="D910" s="4" t="str">
        <f>[2]Sheet1!D996</f>
        <v>TOCAGEN, INC.</v>
      </c>
      <c r="E910" s="1">
        <f>[2]Sheet1!E996</f>
        <v>0</v>
      </c>
      <c r="F910" s="1">
        <f>[2]Sheet1!F996</f>
        <v>224741</v>
      </c>
      <c r="G910" s="1">
        <f>[2]Sheet1!G996</f>
        <v>0</v>
      </c>
      <c r="H910" s="1">
        <f>[2]Sheet1!H996</f>
        <v>0</v>
      </c>
      <c r="I910" s="1">
        <f>[2]Sheet1!I996</f>
        <v>0</v>
      </c>
    </row>
    <row r="911" spans="1:9" customFormat="1" x14ac:dyDescent="0.25">
      <c r="A911" s="2" t="s">
        <v>5</v>
      </c>
      <c r="B911" s="3">
        <v>52</v>
      </c>
      <c r="C911" s="4" t="str">
        <f>[2]Sheet1!C997</f>
        <v>SAN DIEGO</v>
      </c>
      <c r="D911" s="4" t="str">
        <f>[2]Sheet1!D997</f>
        <v>TRILINK BIOTECHNOLOGIES, INC.</v>
      </c>
      <c r="E911" s="1">
        <f>[2]Sheet1!E997</f>
        <v>132803</v>
      </c>
      <c r="F911" s="1">
        <f>[2]Sheet1!F997</f>
        <v>0</v>
      </c>
      <c r="G911" s="1">
        <f>[2]Sheet1!G997</f>
        <v>0</v>
      </c>
      <c r="H911" s="1">
        <f>[2]Sheet1!H997</f>
        <v>0</v>
      </c>
      <c r="I911" s="1">
        <f>[2]Sheet1!I997</f>
        <v>0</v>
      </c>
    </row>
    <row r="912" spans="1:9" customFormat="1" x14ac:dyDescent="0.25">
      <c r="A912" s="2" t="s">
        <v>5</v>
      </c>
      <c r="B912" s="3">
        <v>52</v>
      </c>
      <c r="C912" s="4" t="str">
        <f>[2]Sheet1!C998</f>
        <v>SAN DIEGO</v>
      </c>
      <c r="D912" s="4" t="str">
        <f>[2]Sheet1!D998</f>
        <v>TRISTAN TECHNOLOGIES, INC.</v>
      </c>
      <c r="E912" s="1">
        <f>[2]Sheet1!E998</f>
        <v>0</v>
      </c>
      <c r="F912" s="1">
        <f>[2]Sheet1!F998</f>
        <v>0</v>
      </c>
      <c r="G912" s="1">
        <f>[2]Sheet1!G998</f>
        <v>1749026</v>
      </c>
      <c r="H912" s="1">
        <f>[2]Sheet1!H998</f>
        <v>209027</v>
      </c>
      <c r="I912" s="1">
        <f>[2]Sheet1!I998</f>
        <v>498671</v>
      </c>
    </row>
    <row r="913" spans="1:9" customFormat="1" x14ac:dyDescent="0.25">
      <c r="A913" s="2" t="s">
        <v>5</v>
      </c>
      <c r="B913" s="3">
        <v>52</v>
      </c>
      <c r="C913" s="4" t="str">
        <f>[2]Sheet1!C999</f>
        <v>SAN DIEGO</v>
      </c>
      <c r="D913" s="4" t="str">
        <f>[2]Sheet1!D999</f>
        <v>TRIUS THERAPEUTICS, INC.</v>
      </c>
      <c r="E913" s="1">
        <f>[2]Sheet1!E999</f>
        <v>3624974</v>
      </c>
      <c r="F913" s="1">
        <f>[2]Sheet1!F999</f>
        <v>0</v>
      </c>
      <c r="G913" s="1">
        <f>[2]Sheet1!G999</f>
        <v>0</v>
      </c>
      <c r="H913" s="1">
        <f>[2]Sheet1!H999</f>
        <v>0</v>
      </c>
      <c r="I913" s="1">
        <f>[2]Sheet1!I999</f>
        <v>0</v>
      </c>
    </row>
    <row r="914" spans="1:9" customFormat="1" x14ac:dyDescent="0.25">
      <c r="A914" s="2" t="s">
        <v>5</v>
      </c>
      <c r="B914" s="3">
        <v>52</v>
      </c>
      <c r="C914" s="4" t="str">
        <f>[2]Sheet1!C1000</f>
        <v>SAN DIEGO</v>
      </c>
      <c r="D914" s="4" t="str">
        <f>[2]Sheet1!D1000</f>
        <v>UNIVERSAL STABILIZATION TECHNOLOGIES</v>
      </c>
      <c r="E914" s="1">
        <f>[2]Sheet1!E1000</f>
        <v>519786</v>
      </c>
      <c r="F914" s="1">
        <f>[2]Sheet1!F1000</f>
        <v>547278</v>
      </c>
      <c r="G914" s="1">
        <f>[2]Sheet1!G1000</f>
        <v>673795</v>
      </c>
      <c r="H914" s="1">
        <f>[2]Sheet1!H1000</f>
        <v>0</v>
      </c>
      <c r="I914" s="1">
        <f>[2]Sheet1!I1000</f>
        <v>454871</v>
      </c>
    </row>
    <row r="915" spans="1:9" customFormat="1" x14ac:dyDescent="0.25">
      <c r="A915" s="2" t="s">
        <v>5</v>
      </c>
      <c r="B915" s="3">
        <v>52</v>
      </c>
      <c r="C915" s="4" t="str">
        <f>[2]Sheet1!C1001</f>
        <v>SAN DIEGO</v>
      </c>
      <c r="D915" s="4" t="str">
        <f>[2]Sheet1!D1001</f>
        <v>UNIVERSITY OF SAN DIEGO</v>
      </c>
      <c r="E915" s="1">
        <f>[2]Sheet1!E1001</f>
        <v>0</v>
      </c>
      <c r="F915" s="1">
        <f>[2]Sheet1!F1001</f>
        <v>0</v>
      </c>
      <c r="G915" s="1">
        <f>[2]Sheet1!G1001</f>
        <v>154015</v>
      </c>
      <c r="H915" s="1">
        <f>[2]Sheet1!H1001</f>
        <v>586928</v>
      </c>
      <c r="I915" s="1">
        <f>[2]Sheet1!I1001</f>
        <v>955286</v>
      </c>
    </row>
    <row r="916" spans="1:9" customFormat="1" x14ac:dyDescent="0.25">
      <c r="A916" s="2" t="s">
        <v>5</v>
      </c>
      <c r="B916" s="3">
        <v>52</v>
      </c>
      <c r="C916" s="4" t="str">
        <f>[2]Sheet1!C1002</f>
        <v>SAN DIEGO</v>
      </c>
      <c r="D916" s="4" t="str">
        <f>[2]Sheet1!D1002</f>
        <v>VACCINE RESEARCH INSTITUTE OF SAN DIEGO</v>
      </c>
      <c r="E916" s="1">
        <f>[2]Sheet1!E1002</f>
        <v>0</v>
      </c>
      <c r="F916" s="1">
        <f>[2]Sheet1!F1002</f>
        <v>0</v>
      </c>
      <c r="G916" s="1">
        <f>[2]Sheet1!G1002</f>
        <v>269483</v>
      </c>
      <c r="H916" s="1">
        <f>[2]Sheet1!H1002</f>
        <v>269483</v>
      </c>
      <c r="I916" s="1">
        <f>[2]Sheet1!I1002</f>
        <v>230985</v>
      </c>
    </row>
    <row r="917" spans="1:9" customFormat="1" x14ac:dyDescent="0.25">
      <c r="A917" s="2" t="s">
        <v>5</v>
      </c>
      <c r="B917" s="3">
        <v>52</v>
      </c>
      <c r="C917" s="4" t="str">
        <f>[2]Sheet1!C1003</f>
        <v>SAN DIEGO</v>
      </c>
      <c r="D917" s="4" t="str">
        <f>[2]Sheet1!D1003</f>
        <v>VALA SCIENCES, INC.</v>
      </c>
      <c r="E917" s="1">
        <f>[2]Sheet1!E1003</f>
        <v>2769760</v>
      </c>
      <c r="F917" s="1">
        <f>[2]Sheet1!F1003</f>
        <v>4014918</v>
      </c>
      <c r="G917" s="1">
        <f>[2]Sheet1!G1003</f>
        <v>449852</v>
      </c>
      <c r="H917" s="1">
        <f>[2]Sheet1!H1003</f>
        <v>1523186</v>
      </c>
      <c r="I917" s="1">
        <f>[2]Sheet1!I1003</f>
        <v>1476812</v>
      </c>
    </row>
    <row r="918" spans="1:9" customFormat="1" x14ac:dyDescent="0.25">
      <c r="A918" s="2" t="s">
        <v>5</v>
      </c>
      <c r="B918" s="3">
        <v>52</v>
      </c>
      <c r="C918" s="4" t="str">
        <f>[2]Sheet1!C1004</f>
        <v>SAN DIEGO</v>
      </c>
      <c r="D918" s="4" t="str">
        <f>[2]Sheet1!D1004</f>
        <v>VASCULAR BIOSCIENCES</v>
      </c>
      <c r="E918" s="1">
        <f>[2]Sheet1!E1004</f>
        <v>0</v>
      </c>
      <c r="F918" s="1">
        <f>[2]Sheet1!F1004</f>
        <v>361958</v>
      </c>
      <c r="G918" s="1">
        <f>[2]Sheet1!G1004</f>
        <v>401635</v>
      </c>
      <c r="H918" s="1">
        <f>[2]Sheet1!H1004</f>
        <v>385534</v>
      </c>
      <c r="I918" s="1">
        <f>[2]Sheet1!I1004</f>
        <v>302402</v>
      </c>
    </row>
    <row r="919" spans="1:9" customFormat="1" x14ac:dyDescent="0.25">
      <c r="A919" s="2" t="s">
        <v>5</v>
      </c>
      <c r="B919" s="3">
        <v>52</v>
      </c>
      <c r="C919" s="4" t="str">
        <f>[2]Sheet1!C1005</f>
        <v>SAN DIEGO</v>
      </c>
      <c r="D919" s="4" t="str">
        <f>[2]Sheet1!D1005</f>
        <v>VENTRIX, INC.</v>
      </c>
      <c r="E919" s="1">
        <f>[2]Sheet1!E1005</f>
        <v>1339549</v>
      </c>
      <c r="F919" s="1">
        <f>[2]Sheet1!F1005</f>
        <v>720276</v>
      </c>
      <c r="G919" s="1">
        <f>[2]Sheet1!G1005</f>
        <v>0</v>
      </c>
      <c r="H919" s="1">
        <f>[2]Sheet1!H1005</f>
        <v>1026130</v>
      </c>
      <c r="I919" s="1">
        <f>[2]Sheet1!I1005</f>
        <v>0</v>
      </c>
    </row>
    <row r="920" spans="1:9" customFormat="1" x14ac:dyDescent="0.25">
      <c r="A920" s="2" t="s">
        <v>5</v>
      </c>
      <c r="B920" s="3">
        <v>52</v>
      </c>
      <c r="C920" s="4" t="str">
        <f>[2]Sheet1!C1006</f>
        <v>SAN DIEGO</v>
      </c>
      <c r="D920" s="4" t="str">
        <f>[2]Sheet1!D1006</f>
        <v>VERISKIN, INC.</v>
      </c>
      <c r="E920" s="1">
        <f>[2]Sheet1!E1006</f>
        <v>0</v>
      </c>
      <c r="F920" s="1">
        <f>[2]Sheet1!F1006</f>
        <v>0</v>
      </c>
      <c r="G920" s="1">
        <f>[2]Sheet1!G1006</f>
        <v>0</v>
      </c>
      <c r="H920" s="1">
        <f>[2]Sheet1!H1006</f>
        <v>977245</v>
      </c>
      <c r="I920" s="1">
        <f>[2]Sheet1!I1006</f>
        <v>896930</v>
      </c>
    </row>
    <row r="921" spans="1:9" customFormat="1" x14ac:dyDescent="0.25">
      <c r="A921" s="2" t="s">
        <v>5</v>
      </c>
      <c r="B921" s="3">
        <v>52</v>
      </c>
      <c r="C921" s="4" t="str">
        <f>[2]Sheet1!C1007</f>
        <v>SAN DIEGO</v>
      </c>
      <c r="D921" s="4" t="str">
        <f>[2]Sheet1!D1007</f>
        <v>VETERANS MEDICAL RESEARCH FDN/SAN DIEGO</v>
      </c>
      <c r="E921" s="1">
        <f>[2]Sheet1!E1007</f>
        <v>9335440</v>
      </c>
      <c r="F921" s="1">
        <f>[2]Sheet1!F1007</f>
        <v>8562993</v>
      </c>
      <c r="G921" s="1">
        <f>[2]Sheet1!G1007</f>
        <v>6975386</v>
      </c>
      <c r="H921" s="1">
        <f>[2]Sheet1!H1007</f>
        <v>7672325</v>
      </c>
      <c r="I921" s="1">
        <f>[2]Sheet1!I1007</f>
        <v>7507499</v>
      </c>
    </row>
    <row r="922" spans="1:9" customFormat="1" x14ac:dyDescent="0.25">
      <c r="A922" s="2" t="s">
        <v>5</v>
      </c>
      <c r="B922" s="3">
        <v>52</v>
      </c>
      <c r="C922" s="4" t="str">
        <f>[2]Sheet1!C1008</f>
        <v>SAN DIEGO</v>
      </c>
      <c r="D922" s="4" t="str">
        <f>[2]Sheet1!D1008</f>
        <v>VISIONARY PHARMACEUTICALS, INC.</v>
      </c>
      <c r="E922" s="1">
        <f>[2]Sheet1!E1008</f>
        <v>232616</v>
      </c>
      <c r="F922" s="1">
        <f>[2]Sheet1!F1008</f>
        <v>824726</v>
      </c>
      <c r="G922" s="1">
        <f>[2]Sheet1!G1008</f>
        <v>667910</v>
      </c>
      <c r="H922" s="1">
        <f>[2]Sheet1!H1008</f>
        <v>143482</v>
      </c>
      <c r="I922" s="1">
        <f>[2]Sheet1!I1008</f>
        <v>156503</v>
      </c>
    </row>
    <row r="923" spans="1:9" customFormat="1" x14ac:dyDescent="0.25">
      <c r="A923" s="2" t="s">
        <v>5</v>
      </c>
      <c r="B923" s="3">
        <v>52</v>
      </c>
      <c r="C923" s="4" t="str">
        <f>[2]Sheet1!C1009</f>
        <v>SAN DIEGO</v>
      </c>
      <c r="D923" s="4" t="str">
        <f>[2]Sheet1!D1009</f>
        <v>VIVREON BIOSCIENCES, LLC</v>
      </c>
      <c r="E923" s="1">
        <f>[2]Sheet1!E1009</f>
        <v>0</v>
      </c>
      <c r="F923" s="1">
        <f>[2]Sheet1!F1009</f>
        <v>0</v>
      </c>
      <c r="G923" s="1">
        <f>[2]Sheet1!G1009</f>
        <v>0</v>
      </c>
      <c r="H923" s="1">
        <f>[2]Sheet1!H1009</f>
        <v>222453</v>
      </c>
      <c r="I923" s="1">
        <f>[2]Sheet1!I1009</f>
        <v>966300</v>
      </c>
    </row>
    <row r="924" spans="1:9" customFormat="1" x14ac:dyDescent="0.25">
      <c r="A924" s="2" t="s">
        <v>5</v>
      </c>
      <c r="B924" s="3">
        <v>52</v>
      </c>
      <c r="C924" s="4" t="str">
        <f>[2]Sheet1!C1010</f>
        <v>SAN DIEGO</v>
      </c>
      <c r="D924" s="4" t="str">
        <f>[2]Sheet1!D1010</f>
        <v>WINSANTOR, INC.</v>
      </c>
      <c r="E924" s="1">
        <f>[2]Sheet1!E1010</f>
        <v>0</v>
      </c>
      <c r="F924" s="1">
        <f>[2]Sheet1!F1010</f>
        <v>371908</v>
      </c>
      <c r="G924" s="1">
        <f>[2]Sheet1!G1010</f>
        <v>986763</v>
      </c>
      <c r="H924" s="1">
        <f>[2]Sheet1!H1010</f>
        <v>891725</v>
      </c>
      <c r="I924" s="1">
        <f>[2]Sheet1!I1010</f>
        <v>1735197</v>
      </c>
    </row>
    <row r="925" spans="1:9" customFormat="1" x14ac:dyDescent="0.25">
      <c r="A925" s="2" t="s">
        <v>5</v>
      </c>
      <c r="B925" s="3">
        <v>52</v>
      </c>
      <c r="C925" s="4" t="str">
        <f>[2]Sheet1!C1011</f>
        <v>SAN DIEGO</v>
      </c>
      <c r="D925" s="4" t="str">
        <f>[2]Sheet1!D1011</f>
        <v>ZIVA CORPORATION</v>
      </c>
      <c r="E925" s="1">
        <f>[2]Sheet1!E1011</f>
        <v>0</v>
      </c>
      <c r="F925" s="1">
        <f>[2]Sheet1!F1011</f>
        <v>224977</v>
      </c>
      <c r="G925" s="1">
        <f>[2]Sheet1!G1011</f>
        <v>0</v>
      </c>
      <c r="H925" s="1">
        <f>[2]Sheet1!H1011</f>
        <v>0</v>
      </c>
      <c r="I925" s="1">
        <f>[2]Sheet1!I1011</f>
        <v>0</v>
      </c>
    </row>
    <row r="926" spans="1:9" customFormat="1" x14ac:dyDescent="0.25">
      <c r="A926" s="2" t="s">
        <v>5</v>
      </c>
      <c r="B926" s="3">
        <v>52</v>
      </c>
      <c r="C926" s="4" t="str">
        <f>[2]Sheet1!C1012</f>
        <v>San Diego</v>
      </c>
      <c r="D926" s="4" t="str">
        <f>[2]Sheet1!D1012</f>
        <v>BLUENOVO BIOSYSTEMS, INC.</v>
      </c>
      <c r="E926" s="1">
        <f>[2]Sheet1!E1012</f>
        <v>0</v>
      </c>
      <c r="F926" s="1">
        <f>[2]Sheet1!F1012</f>
        <v>0</v>
      </c>
      <c r="G926" s="1">
        <f>[2]Sheet1!G1012</f>
        <v>0</v>
      </c>
      <c r="H926" s="1">
        <f>[2]Sheet1!H1012</f>
        <v>0</v>
      </c>
      <c r="I926" s="1">
        <f>[2]Sheet1!I1012</f>
        <v>242731</v>
      </c>
    </row>
    <row r="927" spans="1:9" customFormat="1" x14ac:dyDescent="0.25">
      <c r="A927" s="2" t="s">
        <v>5</v>
      </c>
      <c r="B927" s="3">
        <v>52</v>
      </c>
      <c r="C927" s="4" t="str">
        <f>[2]Sheet1!C1013</f>
        <v>San Diego</v>
      </c>
      <c r="D927" s="4" t="str">
        <f>[2]Sheet1!D1013</f>
        <v>ONCOSEC MEDICAL, INC.</v>
      </c>
      <c r="E927" s="1">
        <f>[2]Sheet1!E1013</f>
        <v>0</v>
      </c>
      <c r="F927" s="1">
        <f>[2]Sheet1!F1013</f>
        <v>162701</v>
      </c>
      <c r="G927" s="1">
        <f>[2]Sheet1!G1013</f>
        <v>0</v>
      </c>
      <c r="H927" s="1">
        <f>[2]Sheet1!H1013</f>
        <v>0</v>
      </c>
      <c r="I927" s="1">
        <f>[2]Sheet1!I1013</f>
        <v>0</v>
      </c>
    </row>
    <row r="928" spans="1:9" customFormat="1" x14ac:dyDescent="0.25">
      <c r="A928" s="2" t="s">
        <v>5</v>
      </c>
      <c r="B928" s="3">
        <v>52</v>
      </c>
      <c r="C928" s="4" t="str">
        <f>[2]Sheet1!C1014</f>
        <v>San Diego</v>
      </c>
      <c r="D928" s="4" t="str">
        <f>[2]Sheet1!D1014</f>
        <v>TEMPO THERAPEUTICS, INC.</v>
      </c>
      <c r="E928" s="1">
        <f>[2]Sheet1!E1014</f>
        <v>0</v>
      </c>
      <c r="F928" s="1">
        <f>[2]Sheet1!F1014</f>
        <v>0</v>
      </c>
      <c r="G928" s="1">
        <f>[2]Sheet1!G1014</f>
        <v>0</v>
      </c>
      <c r="H928" s="1">
        <f>[2]Sheet1!H1014</f>
        <v>224999</v>
      </c>
      <c r="I928" s="1">
        <f>[2]Sheet1!I1014</f>
        <v>0</v>
      </c>
    </row>
    <row r="929" spans="1:9" s="5" customFormat="1" x14ac:dyDescent="0.25">
      <c r="A929" s="7" t="s">
        <v>5</v>
      </c>
      <c r="B929" s="8">
        <v>52</v>
      </c>
      <c r="C929" s="9" t="s">
        <v>3</v>
      </c>
      <c r="D929" s="9" t="s">
        <v>4</v>
      </c>
      <c r="E929" s="10">
        <f>[2]Sheet1!E1015</f>
        <v>1242666116</v>
      </c>
      <c r="F929" s="10">
        <f>[2]Sheet1!F1015</f>
        <v>1270031266</v>
      </c>
      <c r="G929" s="10">
        <f>[2]Sheet1!G1015</f>
        <v>1342022516</v>
      </c>
      <c r="H929" s="10">
        <f>[2]Sheet1!H1015</f>
        <v>1417534364</v>
      </c>
      <c r="I929" s="10">
        <f>[2]Sheet1!I1015</f>
        <v>1648549223</v>
      </c>
    </row>
    <row r="930" spans="1:9" customFormat="1" x14ac:dyDescent="0.25">
      <c r="A930" s="2" t="s">
        <v>5</v>
      </c>
      <c r="B930" s="3">
        <v>53</v>
      </c>
      <c r="C930" s="4" t="str">
        <f>[2]Sheet1!C1016</f>
        <v>SAN DIEGO</v>
      </c>
      <c r="D930" s="4" t="str">
        <f>[2]Sheet1!D1016</f>
        <v>RADY CHILDREN'S HOSPITAL - SAN DIEGO</v>
      </c>
      <c r="E930" s="1">
        <f>[2]Sheet1!E1016</f>
        <v>0</v>
      </c>
      <c r="F930" s="1">
        <f>[2]Sheet1!F1016</f>
        <v>281112</v>
      </c>
      <c r="G930" s="1">
        <f>[2]Sheet1!G1016</f>
        <v>0</v>
      </c>
      <c r="H930" s="1">
        <f>[2]Sheet1!H1016</f>
        <v>252547</v>
      </c>
      <c r="I930" s="1">
        <f>[2]Sheet1!I1016</f>
        <v>289082</v>
      </c>
    </row>
    <row r="931" spans="1:9" customFormat="1" x14ac:dyDescent="0.25">
      <c r="A931" s="2" t="s">
        <v>5</v>
      </c>
      <c r="B931" s="3">
        <v>53</v>
      </c>
      <c r="C931" s="4" t="str">
        <f>[2]Sheet1!C1017</f>
        <v>SAN DIEGO</v>
      </c>
      <c r="D931" s="4" t="str">
        <f>[2]Sheet1!D1017</f>
        <v>RADY CHILDREN'S HOSPITAL-SAN DIEGO</v>
      </c>
      <c r="E931" s="1">
        <f>[2]Sheet1!E1017</f>
        <v>0</v>
      </c>
      <c r="F931" s="1">
        <f>[2]Sheet1!F1017</f>
        <v>0</v>
      </c>
      <c r="G931" s="1">
        <f>[2]Sheet1!G1017</f>
        <v>261772</v>
      </c>
      <c r="H931" s="1">
        <f>[2]Sheet1!H1017</f>
        <v>0</v>
      </c>
      <c r="I931" s="1">
        <f>[2]Sheet1!I1017</f>
        <v>0</v>
      </c>
    </row>
    <row r="932" spans="1:9" customFormat="1" x14ac:dyDescent="0.25">
      <c r="A932" s="2" t="s">
        <v>5</v>
      </c>
      <c r="B932" s="3">
        <v>53</v>
      </c>
      <c r="C932" s="4" t="str">
        <f>[2]Sheet1!C1018</f>
        <v>SAN DIEGO</v>
      </c>
      <c r="D932" s="4" t="str">
        <f>[2]Sheet1!D1018</f>
        <v>RADY PEDIATRIC GENOMICS &amp; SYSTEMS MEDICINE INSTITUTE</v>
      </c>
      <c r="E932" s="1">
        <f>[2]Sheet1!E1018</f>
        <v>0</v>
      </c>
      <c r="F932" s="1">
        <f>[2]Sheet1!F1018</f>
        <v>0</v>
      </c>
      <c r="G932" s="1">
        <f>[2]Sheet1!G1018</f>
        <v>0</v>
      </c>
      <c r="H932" s="1">
        <f>[2]Sheet1!H1018</f>
        <v>1269300</v>
      </c>
      <c r="I932" s="1">
        <f>[2]Sheet1!I1018</f>
        <v>1250000</v>
      </c>
    </row>
    <row r="933" spans="1:9" customFormat="1" x14ac:dyDescent="0.25">
      <c r="A933" s="2" t="s">
        <v>5</v>
      </c>
      <c r="B933" s="3">
        <v>53</v>
      </c>
      <c r="C933" s="4" t="str">
        <f>[2]Sheet1!C1019</f>
        <v>SAN DIEGO</v>
      </c>
      <c r="D933" s="4" t="str">
        <f>[2]Sheet1!D1019</f>
        <v>SAN DIEGO STATE UNIVERSITY</v>
      </c>
      <c r="E933" s="1">
        <f>[2]Sheet1!E1019</f>
        <v>26533223</v>
      </c>
      <c r="F933" s="1">
        <f>[2]Sheet1!F1019</f>
        <v>25608176</v>
      </c>
      <c r="G933" s="1">
        <f>[2]Sheet1!G1019</f>
        <v>24874509</v>
      </c>
      <c r="H933" s="1">
        <f>[2]Sheet1!H1019</f>
        <v>24621395</v>
      </c>
      <c r="I933" s="1">
        <f>[2]Sheet1!I1019</f>
        <v>22367794</v>
      </c>
    </row>
    <row r="934" spans="1:9" customFormat="1" x14ac:dyDescent="0.25">
      <c r="A934" s="2" t="s">
        <v>5</v>
      </c>
      <c r="B934" s="3">
        <v>53</v>
      </c>
      <c r="C934" s="4" t="str">
        <f>[2]Sheet1!C1020</f>
        <v>SAN DIEGO</v>
      </c>
      <c r="D934" s="4" t="str">
        <f>[2]Sheet1!D1020</f>
        <v>SHARP HEALTHCARE FOUNDATION</v>
      </c>
      <c r="E934" s="1">
        <f>[2]Sheet1!E1020</f>
        <v>77500</v>
      </c>
      <c r="F934" s="1">
        <f>[2]Sheet1!F1020</f>
        <v>0</v>
      </c>
      <c r="G934" s="1">
        <f>[2]Sheet1!G1020</f>
        <v>0</v>
      </c>
      <c r="H934" s="1">
        <f>[2]Sheet1!H1020</f>
        <v>0</v>
      </c>
      <c r="I934" s="1">
        <f>[2]Sheet1!I1020</f>
        <v>0</v>
      </c>
    </row>
    <row r="935" spans="1:9" customFormat="1" x14ac:dyDescent="0.25">
      <c r="A935" s="2" t="s">
        <v>5</v>
      </c>
      <c r="B935" s="3">
        <v>53</v>
      </c>
      <c r="C935" s="4" t="str">
        <f>[2]Sheet1!C1021</f>
        <v>SAN DIEGO</v>
      </c>
      <c r="D935" s="4" t="str">
        <f>[2]Sheet1!D1021</f>
        <v>SHARP MEMORIAL HOSPITAL</v>
      </c>
      <c r="E935" s="1">
        <f>[2]Sheet1!E1021</f>
        <v>0</v>
      </c>
      <c r="F935" s="1">
        <f>[2]Sheet1!F1021</f>
        <v>254208</v>
      </c>
      <c r="G935" s="1">
        <f>[2]Sheet1!G1021</f>
        <v>156000</v>
      </c>
      <c r="H935" s="1">
        <f>[2]Sheet1!H1021</f>
        <v>0</v>
      </c>
      <c r="I935" s="1">
        <f>[2]Sheet1!I1021</f>
        <v>634306</v>
      </c>
    </row>
    <row r="936" spans="1:9" s="5" customFormat="1" x14ac:dyDescent="0.25">
      <c r="A936" s="7" t="s">
        <v>5</v>
      </c>
      <c r="B936" s="8">
        <v>53</v>
      </c>
      <c r="C936" s="9" t="s">
        <v>3</v>
      </c>
      <c r="D936" s="9" t="s">
        <v>4</v>
      </c>
      <c r="E936" s="10">
        <f>[2]Sheet1!E1022</f>
        <v>26610723</v>
      </c>
      <c r="F936" s="10">
        <f>[2]Sheet1!F1022</f>
        <v>26143496</v>
      </c>
      <c r="G936" s="10">
        <f>[2]Sheet1!G1022</f>
        <v>25292281</v>
      </c>
      <c r="H936" s="10">
        <f>[2]Sheet1!H1022</f>
        <v>26143242</v>
      </c>
      <c r="I936" s="10">
        <f>[2]Sheet1!I1022</f>
        <v>24541182</v>
      </c>
    </row>
    <row r="937" spans="1:9" s="15" customFormat="1" x14ac:dyDescent="0.25">
      <c r="A937" s="11" t="s">
        <v>5</v>
      </c>
      <c r="B937" s="12" t="s">
        <v>76</v>
      </c>
      <c r="C937" s="13" t="s">
        <v>77</v>
      </c>
      <c r="D937" s="13" t="s">
        <v>77</v>
      </c>
      <c r="E937" s="14">
        <f>[2]Sheet1!E1023</f>
        <v>5228193987</v>
      </c>
      <c r="F937" s="14">
        <f>[2]Sheet1!F1023</f>
        <v>5460655143</v>
      </c>
      <c r="G937" s="14">
        <f>[2]Sheet1!G1023</f>
        <v>5516408575</v>
      </c>
      <c r="H937" s="14">
        <f>[2]Sheet1!H1023</f>
        <v>5822402926</v>
      </c>
      <c r="I937" s="14">
        <f>[2]Sheet1!I1023</f>
        <v>6420578424</v>
      </c>
    </row>
  </sheetData>
  <mergeCells count="1">
    <mergeCell ref="A1:XFD6"/>
  </mergeCells>
  <pageMargins left="0.7" right="0.7" top="0.75" bottom="0.75" header="0.3" footer="0.3"/>
  <pageSetup scale="47" fitToHeight="0" pageOrder="overThenDown" orientation="landscape" r:id="rId1"/>
  <rowBreaks count="1" manualBreakCount="1">
    <brk id="93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92AFA5-0DDD-4E71-971A-6817CF66F28B}"/>
</file>

<file path=customXml/itemProps2.xml><?xml version="1.0" encoding="utf-8"?>
<ds:datastoreItem xmlns:ds="http://schemas.openxmlformats.org/officeDocument/2006/customXml" ds:itemID="{C84F5612-FB64-4BE3-9A80-873D21E0C1FB}"/>
</file>

<file path=customXml/itemProps3.xml><?xml version="1.0" encoding="utf-8"?>
<ds:datastoreItem xmlns:ds="http://schemas.openxmlformats.org/officeDocument/2006/customXml" ds:itemID="{3862DF7B-87E8-4A44-B96E-8382F33CF411}"/>
</file>

<file path=customXml/itemProps4.xml><?xml version="1.0" encoding="utf-8"?>
<ds:datastoreItem xmlns:ds="http://schemas.openxmlformats.org/officeDocument/2006/customXml" ds:itemID="{9F287664-C3A9-4CAA-81B3-20211696CD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2015-01-23T16:06:48Z</cp:lastPrinted>
  <dcterms:created xsi:type="dcterms:W3CDTF">2014-12-12T21:25:19Z</dcterms:created>
  <dcterms:modified xsi:type="dcterms:W3CDTF">2018-05-16T17:43:25Z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