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7C58E2CF-D74E-4B3B-BDA5-9A4E693896AA}"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Sheet1!$A$7:$I$60</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1" l="1"/>
  <c r="F60" i="1"/>
  <c r="G60" i="1"/>
  <c r="H60" i="1"/>
  <c r="I60" i="1"/>
  <c r="E50" i="1"/>
  <c r="F50" i="1"/>
  <c r="G50" i="1"/>
  <c r="H50" i="1"/>
  <c r="I50" i="1"/>
  <c r="E51" i="1"/>
  <c r="F51" i="1"/>
  <c r="G51" i="1"/>
  <c r="H51" i="1"/>
  <c r="I51" i="1"/>
  <c r="E52" i="1"/>
  <c r="F52" i="1"/>
  <c r="G52" i="1"/>
  <c r="H52" i="1"/>
  <c r="I52" i="1"/>
  <c r="E53" i="1"/>
  <c r="F53" i="1"/>
  <c r="G53" i="1"/>
  <c r="H53" i="1"/>
  <c r="I53" i="1"/>
  <c r="E54" i="1"/>
  <c r="F54" i="1"/>
  <c r="G54" i="1"/>
  <c r="H54" i="1"/>
  <c r="I54" i="1"/>
  <c r="E55" i="1"/>
  <c r="F55" i="1"/>
  <c r="G55" i="1"/>
  <c r="H55" i="1"/>
  <c r="I55" i="1"/>
  <c r="E56" i="1"/>
  <c r="F56" i="1"/>
  <c r="G56" i="1"/>
  <c r="H56" i="1"/>
  <c r="I56" i="1"/>
  <c r="E57" i="1"/>
  <c r="F57" i="1"/>
  <c r="G57" i="1"/>
  <c r="H57" i="1"/>
  <c r="I57" i="1"/>
  <c r="E58" i="1"/>
  <c r="F58" i="1"/>
  <c r="G58" i="1"/>
  <c r="H58" i="1"/>
  <c r="I58" i="1"/>
  <c r="E59" i="1"/>
  <c r="F59" i="1"/>
  <c r="G59" i="1"/>
  <c r="H59" i="1"/>
  <c r="I59" i="1"/>
  <c r="C50" i="1"/>
  <c r="D50" i="1"/>
  <c r="C51" i="1"/>
  <c r="D51" i="1"/>
  <c r="C52" i="1"/>
  <c r="D52" i="1"/>
  <c r="C53" i="1"/>
  <c r="D53" i="1"/>
  <c r="C54" i="1"/>
  <c r="D54" i="1"/>
  <c r="C55" i="1"/>
  <c r="D55" i="1"/>
  <c r="C56" i="1"/>
  <c r="D56" i="1"/>
  <c r="C57" i="1"/>
  <c r="D57" i="1"/>
  <c r="C58" i="1"/>
  <c r="D58" i="1"/>
  <c r="E44" i="1"/>
  <c r="F44" i="1"/>
  <c r="G44" i="1"/>
  <c r="H44" i="1"/>
  <c r="I44" i="1"/>
  <c r="E45" i="1"/>
  <c r="F45" i="1"/>
  <c r="G45" i="1"/>
  <c r="H45" i="1"/>
  <c r="I45" i="1"/>
  <c r="E46" i="1"/>
  <c r="F46" i="1"/>
  <c r="G46" i="1"/>
  <c r="H46" i="1"/>
  <c r="I46" i="1"/>
  <c r="E47" i="1"/>
  <c r="F47" i="1"/>
  <c r="G47" i="1"/>
  <c r="H47" i="1"/>
  <c r="I47" i="1"/>
  <c r="E48" i="1"/>
  <c r="F48" i="1"/>
  <c r="G48" i="1"/>
  <c r="H48" i="1"/>
  <c r="I48" i="1"/>
  <c r="E49" i="1"/>
  <c r="F49" i="1"/>
  <c r="G49" i="1"/>
  <c r="H49" i="1"/>
  <c r="I49" i="1"/>
  <c r="C44" i="1"/>
  <c r="D44" i="1"/>
  <c r="C45" i="1"/>
  <c r="D45" i="1"/>
  <c r="C46" i="1"/>
  <c r="D46" i="1"/>
  <c r="C47" i="1"/>
  <c r="D47" i="1"/>
  <c r="C48" i="1"/>
  <c r="D48" i="1"/>
  <c r="E12" i="1"/>
  <c r="F12" i="1"/>
  <c r="G12" i="1"/>
  <c r="H12" i="1"/>
  <c r="I12" i="1"/>
  <c r="E13" i="1"/>
  <c r="F13" i="1"/>
  <c r="G13" i="1"/>
  <c r="H13" i="1"/>
  <c r="I13" i="1"/>
  <c r="E14" i="1"/>
  <c r="F14" i="1"/>
  <c r="G14" i="1"/>
  <c r="H14" i="1"/>
  <c r="I14" i="1"/>
  <c r="E15" i="1"/>
  <c r="F15" i="1"/>
  <c r="G15" i="1"/>
  <c r="H15" i="1"/>
  <c r="I15" i="1"/>
  <c r="E16" i="1"/>
  <c r="F16" i="1"/>
  <c r="G16" i="1"/>
  <c r="H16" i="1"/>
  <c r="I16"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E32" i="1"/>
  <c r="F32" i="1"/>
  <c r="G32" i="1"/>
  <c r="H32" i="1"/>
  <c r="I32" i="1"/>
  <c r="E33" i="1"/>
  <c r="F33" i="1"/>
  <c r="G33" i="1"/>
  <c r="H33" i="1"/>
  <c r="I33" i="1"/>
  <c r="E34" i="1"/>
  <c r="F34" i="1"/>
  <c r="G34" i="1"/>
  <c r="H34" i="1"/>
  <c r="I34" i="1"/>
  <c r="E35" i="1"/>
  <c r="F35" i="1"/>
  <c r="G35" i="1"/>
  <c r="H35" i="1"/>
  <c r="I35" i="1"/>
  <c r="E36" i="1"/>
  <c r="F36" i="1"/>
  <c r="G36" i="1"/>
  <c r="H36" i="1"/>
  <c r="I36" i="1"/>
  <c r="E37" i="1"/>
  <c r="F37" i="1"/>
  <c r="G37" i="1"/>
  <c r="H37" i="1"/>
  <c r="I37" i="1"/>
  <c r="E38" i="1"/>
  <c r="F38" i="1"/>
  <c r="G38" i="1"/>
  <c r="H38" i="1"/>
  <c r="I38" i="1"/>
  <c r="E39" i="1"/>
  <c r="F39" i="1"/>
  <c r="G39" i="1"/>
  <c r="H39" i="1"/>
  <c r="I39" i="1"/>
  <c r="E40" i="1"/>
  <c r="F40" i="1"/>
  <c r="G40" i="1"/>
  <c r="H40" i="1"/>
  <c r="I40" i="1"/>
  <c r="E41" i="1"/>
  <c r="F41" i="1"/>
  <c r="G41" i="1"/>
  <c r="H41" i="1"/>
  <c r="I41" i="1"/>
  <c r="E42" i="1"/>
  <c r="F42" i="1"/>
  <c r="G42" i="1"/>
  <c r="H42" i="1"/>
  <c r="I42" i="1"/>
  <c r="E43" i="1"/>
  <c r="F43" i="1"/>
  <c r="G43" i="1"/>
  <c r="H43" i="1"/>
  <c r="I43" i="1"/>
  <c r="C12" i="1"/>
  <c r="D12" i="1"/>
  <c r="C13" i="1"/>
  <c r="D13" i="1"/>
  <c r="C14" i="1"/>
  <c r="D14" i="1"/>
  <c r="C15" i="1"/>
  <c r="D15"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C40" i="1"/>
  <c r="D40" i="1"/>
  <c r="C41" i="1"/>
  <c r="D41" i="1"/>
  <c r="C42" i="1"/>
  <c r="D42" i="1"/>
  <c r="E8" i="1"/>
  <c r="F8" i="1"/>
  <c r="G8" i="1"/>
  <c r="H8" i="1"/>
  <c r="I8" i="1"/>
  <c r="E9" i="1"/>
  <c r="F9" i="1"/>
  <c r="G9" i="1"/>
  <c r="H9" i="1"/>
  <c r="I9" i="1"/>
  <c r="E10" i="1"/>
  <c r="F10" i="1"/>
  <c r="G10" i="1"/>
  <c r="H10" i="1"/>
  <c r="I10" i="1"/>
  <c r="E11" i="1"/>
  <c r="F11" i="1"/>
  <c r="G11" i="1"/>
  <c r="H11" i="1"/>
  <c r="I11" i="1"/>
  <c r="C8" i="1"/>
  <c r="D8" i="1"/>
  <c r="C9" i="1"/>
  <c r="D9" i="1"/>
  <c r="C10" i="1"/>
  <c r="D10" i="1"/>
  <c r="E7" i="1"/>
  <c r="F7" i="1"/>
  <c r="G7" i="1"/>
  <c r="H7" i="1"/>
  <c r="I7" i="1"/>
</calcChain>
</file>

<file path=xl/sharedStrings.xml><?xml version="1.0" encoding="utf-8"?>
<sst xmlns="http://schemas.openxmlformats.org/spreadsheetml/2006/main" count="68" uniqueCount="9">
  <si>
    <t>State</t>
  </si>
  <si>
    <t>District</t>
  </si>
  <si>
    <t>City</t>
  </si>
  <si>
    <t>Institution</t>
  </si>
  <si>
    <t>DISTRICT</t>
  </si>
  <si>
    <t>TOTAL</t>
  </si>
  <si>
    <t>State Total</t>
  </si>
  <si>
    <t>ALL</t>
  </si>
  <si>
    <t>UTAH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</si>
</sst>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782802"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UTAH</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4453">
          <cell r="C4453" t="str">
            <v>LOGAN</v>
          </cell>
          <cell r="D4453" t="str">
            <v>UTAH STATE UNIVERSITY</v>
          </cell>
          <cell r="E4453">
            <v>5004610</v>
          </cell>
          <cell r="F4453">
            <v>5810505</v>
          </cell>
          <cell r="G4453">
            <v>6460182</v>
          </cell>
          <cell r="H4453">
            <v>5223759</v>
          </cell>
          <cell r="I4453">
            <v>5105141</v>
          </cell>
        </row>
        <row r="4454">
          <cell r="C4454" t="str">
            <v>LOGAN</v>
          </cell>
          <cell r="D4454" t="str">
            <v>WASATCH PHOTONICS, INC.</v>
          </cell>
          <cell r="E4454">
            <v>0</v>
          </cell>
          <cell r="F4454">
            <v>207045</v>
          </cell>
          <cell r="G4454">
            <v>177910</v>
          </cell>
          <cell r="H4454">
            <v>733558</v>
          </cell>
          <cell r="I4454">
            <v>736550</v>
          </cell>
        </row>
        <row r="4455">
          <cell r="C4455" t="str">
            <v>PARK CITY</v>
          </cell>
          <cell r="D4455" t="str">
            <v>GRADIENT BIOMODELING, LLC</v>
          </cell>
          <cell r="E4455">
            <v>350000</v>
          </cell>
          <cell r="F4455">
            <v>225000</v>
          </cell>
          <cell r="G4455">
            <v>0</v>
          </cell>
          <cell r="H4455">
            <v>224888</v>
          </cell>
          <cell r="I4455">
            <v>0</v>
          </cell>
        </row>
        <row r="4456">
          <cell r="E4456">
            <v>5354610</v>
          </cell>
          <cell r="F4456">
            <v>6242550</v>
          </cell>
          <cell r="G4456">
            <v>6638092</v>
          </cell>
          <cell r="H4456">
            <v>6182205</v>
          </cell>
          <cell r="I4456">
            <v>5841691</v>
          </cell>
        </row>
        <row r="4457">
          <cell r="C4457" t="str">
            <v>NORTH SALT LAKE</v>
          </cell>
          <cell r="D4457" t="str">
            <v>NANOSHELL COMPANY, LLC</v>
          </cell>
          <cell r="E4457">
            <v>0</v>
          </cell>
          <cell r="F4457">
            <v>649748</v>
          </cell>
          <cell r="G4457">
            <v>0</v>
          </cell>
          <cell r="H4457">
            <v>0</v>
          </cell>
          <cell r="I4457">
            <v>0</v>
          </cell>
        </row>
        <row r="4458">
          <cell r="C4458" t="str">
            <v>NORTH SALT LAKE</v>
          </cell>
          <cell r="D4458" t="str">
            <v>STREAM DX, INC.</v>
          </cell>
          <cell r="E4458">
            <v>0</v>
          </cell>
          <cell r="F4458">
            <v>0</v>
          </cell>
          <cell r="G4458">
            <v>0</v>
          </cell>
          <cell r="H4458">
            <v>0</v>
          </cell>
          <cell r="I4458">
            <v>798054</v>
          </cell>
        </row>
        <row r="4459">
          <cell r="C4459" t="str">
            <v>SALT LAKE CITY</v>
          </cell>
          <cell r="D4459" t="str">
            <v>ACIONT, INC.</v>
          </cell>
          <cell r="E4459">
            <v>1073868</v>
          </cell>
          <cell r="F4459">
            <v>955724</v>
          </cell>
          <cell r="G4459">
            <v>5000</v>
          </cell>
          <cell r="H4459">
            <v>0</v>
          </cell>
          <cell r="I4459">
            <v>0</v>
          </cell>
        </row>
        <row r="4460">
          <cell r="C4460" t="str">
            <v>SALT LAKE CITY</v>
          </cell>
          <cell r="D4460" t="str">
            <v>APOLLODX, LLC</v>
          </cell>
          <cell r="E4460">
            <v>0</v>
          </cell>
          <cell r="F4460">
            <v>0</v>
          </cell>
          <cell r="G4460">
            <v>0</v>
          </cell>
          <cell r="H4460">
            <v>0</v>
          </cell>
          <cell r="I4460">
            <v>225000</v>
          </cell>
        </row>
        <row r="4461">
          <cell r="C4461" t="str">
            <v>SALT LAKE CITY</v>
          </cell>
          <cell r="D4461" t="str">
            <v>BIOFIRE DIAGNOSTICS, LLC</v>
          </cell>
          <cell r="E4461">
            <v>0</v>
          </cell>
          <cell r="F4461">
            <v>0</v>
          </cell>
          <cell r="G4461">
            <v>2484962</v>
          </cell>
          <cell r="H4461">
            <v>1265369</v>
          </cell>
          <cell r="I4461">
            <v>1238643</v>
          </cell>
        </row>
        <row r="4462">
          <cell r="C4462" t="str">
            <v>SALT LAKE CITY</v>
          </cell>
          <cell r="D4462" t="str">
            <v>BLACKROCK MICROSYSTEMS</v>
          </cell>
          <cell r="E4462">
            <v>700000</v>
          </cell>
          <cell r="F4462">
            <v>1272049</v>
          </cell>
          <cell r="G4462">
            <v>693759</v>
          </cell>
          <cell r="H4462">
            <v>518226</v>
          </cell>
          <cell r="I4462">
            <v>0</v>
          </cell>
        </row>
        <row r="4463">
          <cell r="C4463" t="str">
            <v>SALT LAKE CITY</v>
          </cell>
          <cell r="D4463" t="str">
            <v>CARTERRA, INC.</v>
          </cell>
          <cell r="E4463">
            <v>0</v>
          </cell>
          <cell r="F4463">
            <v>554750</v>
          </cell>
          <cell r="G4463">
            <v>510415</v>
          </cell>
          <cell r="H4463">
            <v>1262334</v>
          </cell>
          <cell r="I4463">
            <v>1051388</v>
          </cell>
        </row>
        <row r="4464">
          <cell r="C4464" t="str">
            <v>SALT LAKE CITY</v>
          </cell>
          <cell r="D4464" t="str">
            <v>CLINACUITY,INC.</v>
          </cell>
          <cell r="E4464">
            <v>277017</v>
          </cell>
          <cell r="F4464">
            <v>144690</v>
          </cell>
          <cell r="G4464">
            <v>0</v>
          </cell>
          <cell r="H4464">
            <v>908804</v>
          </cell>
          <cell r="I4464">
            <v>767485</v>
          </cell>
        </row>
        <row r="4465">
          <cell r="C4465" t="str">
            <v>SALT LAKE CITY</v>
          </cell>
          <cell r="D4465" t="str">
            <v>ECHELON BIOSCIENCES, INC.</v>
          </cell>
          <cell r="E4465">
            <v>1562721</v>
          </cell>
          <cell r="F4465">
            <v>2549082</v>
          </cell>
          <cell r="G4465">
            <v>0</v>
          </cell>
          <cell r="H4465">
            <v>87783</v>
          </cell>
          <cell r="I4465">
            <v>0</v>
          </cell>
        </row>
        <row r="4466">
          <cell r="C4466" t="str">
            <v>SALT LAKE CITY</v>
          </cell>
          <cell r="D4466" t="str">
            <v>EPITEL, INC.</v>
          </cell>
          <cell r="E4466">
            <v>601418</v>
          </cell>
          <cell r="F4466">
            <v>794403</v>
          </cell>
          <cell r="G4466">
            <v>780753</v>
          </cell>
          <cell r="H4466">
            <v>1008911</v>
          </cell>
          <cell r="I4466">
            <v>976906</v>
          </cell>
        </row>
        <row r="4467">
          <cell r="C4467" t="str">
            <v>SALT LAKE CITY</v>
          </cell>
          <cell r="D4467" t="str">
            <v>ESPIRA, INC.</v>
          </cell>
          <cell r="E4467">
            <v>0</v>
          </cell>
          <cell r="F4467">
            <v>0</v>
          </cell>
          <cell r="G4467">
            <v>0</v>
          </cell>
          <cell r="H4467">
            <v>300000</v>
          </cell>
          <cell r="I4467">
            <v>0</v>
          </cell>
        </row>
        <row r="4468">
          <cell r="C4468" t="str">
            <v>SALT LAKE CITY</v>
          </cell>
          <cell r="D4468" t="str">
            <v>GLYCOMIRA, LLC</v>
          </cell>
          <cell r="E4468">
            <v>814843</v>
          </cell>
          <cell r="F4468">
            <v>885154</v>
          </cell>
          <cell r="G4468">
            <v>7000</v>
          </cell>
          <cell r="H4468">
            <v>662480</v>
          </cell>
          <cell r="I4468">
            <v>381446</v>
          </cell>
        </row>
        <row r="4469">
          <cell r="C4469" t="str">
            <v>SALT LAKE CITY</v>
          </cell>
          <cell r="D4469" t="str">
            <v>IHC HEALTH SERVICES, INC.</v>
          </cell>
          <cell r="E4469">
            <v>1237874</v>
          </cell>
          <cell r="F4469">
            <v>1240920</v>
          </cell>
          <cell r="G4469">
            <v>1133648</v>
          </cell>
          <cell r="H4469">
            <v>901602</v>
          </cell>
          <cell r="I4469">
            <v>630414</v>
          </cell>
        </row>
        <row r="4470">
          <cell r="C4470" t="str">
            <v>SALT LAKE CITY</v>
          </cell>
          <cell r="D4470" t="str">
            <v>IVEENA, LLC</v>
          </cell>
          <cell r="E4470">
            <v>0</v>
          </cell>
          <cell r="F4470">
            <v>0</v>
          </cell>
          <cell r="G4470">
            <v>241686</v>
          </cell>
          <cell r="H4470">
            <v>0</v>
          </cell>
          <cell r="I4470">
            <v>224767</v>
          </cell>
        </row>
        <row r="4471">
          <cell r="C4471" t="str">
            <v>SALT LAKE CITY</v>
          </cell>
          <cell r="D4471" t="str">
            <v>MICROSURGICAL INNOVATIONS, INC.</v>
          </cell>
          <cell r="E4471">
            <v>0</v>
          </cell>
          <cell r="F4471">
            <v>0</v>
          </cell>
          <cell r="G4471">
            <v>0</v>
          </cell>
          <cell r="H4471">
            <v>146312</v>
          </cell>
          <cell r="I4471">
            <v>0</v>
          </cell>
        </row>
        <row r="4472">
          <cell r="C4472" t="str">
            <v>SALT LAKE CITY</v>
          </cell>
          <cell r="D4472" t="str">
            <v>NANOMEDIC, INC.</v>
          </cell>
          <cell r="E4472">
            <v>0</v>
          </cell>
          <cell r="F4472">
            <v>0</v>
          </cell>
          <cell r="G4472">
            <v>0</v>
          </cell>
          <cell r="H4472">
            <v>428276</v>
          </cell>
          <cell r="I4472">
            <v>341847</v>
          </cell>
        </row>
        <row r="4473">
          <cell r="C4473" t="str">
            <v>SALT LAKE CITY</v>
          </cell>
          <cell r="D4473" t="str">
            <v>NANONC, INC.</v>
          </cell>
          <cell r="E4473">
            <v>0</v>
          </cell>
          <cell r="F4473">
            <v>0</v>
          </cell>
          <cell r="G4473">
            <v>0</v>
          </cell>
          <cell r="H4473">
            <v>232912</v>
          </cell>
          <cell r="I4473">
            <v>0</v>
          </cell>
        </row>
        <row r="4474">
          <cell r="C4474" t="str">
            <v>SALT LAKE CITY</v>
          </cell>
          <cell r="D4474" t="str">
            <v>NANOSYNTH MATERIALS AND SENSORS, INC.</v>
          </cell>
          <cell r="E4474">
            <v>0</v>
          </cell>
          <cell r="F4474">
            <v>0</v>
          </cell>
          <cell r="G4474">
            <v>224770</v>
          </cell>
          <cell r="H4474">
            <v>0</v>
          </cell>
          <cell r="I4474">
            <v>0</v>
          </cell>
        </row>
        <row r="4475">
          <cell r="C4475" t="str">
            <v>SALT LAKE CITY</v>
          </cell>
          <cell r="D4475" t="str">
            <v>NAVIGEN, INC.</v>
          </cell>
          <cell r="E4475">
            <v>2080215</v>
          </cell>
          <cell r="F4475">
            <v>2041617</v>
          </cell>
          <cell r="G4475">
            <v>3869643</v>
          </cell>
          <cell r="H4475">
            <v>2785472</v>
          </cell>
          <cell r="I4475">
            <v>4910617</v>
          </cell>
        </row>
        <row r="4476">
          <cell r="C4476" t="str">
            <v>SALT LAKE CITY</v>
          </cell>
          <cell r="D4476" t="str">
            <v>NVIEW MEDICAL, INC.</v>
          </cell>
          <cell r="E4476">
            <v>0</v>
          </cell>
          <cell r="F4476">
            <v>0</v>
          </cell>
          <cell r="G4476">
            <v>0</v>
          </cell>
          <cell r="H4476">
            <v>0</v>
          </cell>
          <cell r="I4476">
            <v>225000</v>
          </cell>
        </row>
        <row r="4477">
          <cell r="C4477" t="str">
            <v>SALT LAKE CITY</v>
          </cell>
          <cell r="D4477" t="str">
            <v>PROACTIVE MEMORY SERVICES, INC.</v>
          </cell>
          <cell r="E4477">
            <v>0</v>
          </cell>
          <cell r="F4477">
            <v>0</v>
          </cell>
          <cell r="G4477">
            <v>0</v>
          </cell>
          <cell r="H4477">
            <v>734115</v>
          </cell>
          <cell r="I4477">
            <v>848358</v>
          </cell>
        </row>
        <row r="4478">
          <cell r="C4478" t="str">
            <v>SALT LAKE CITY</v>
          </cell>
          <cell r="D4478" t="str">
            <v>RECURSION PHARMACEUTICALS, LLC</v>
          </cell>
          <cell r="E4478">
            <v>0</v>
          </cell>
          <cell r="F4478">
            <v>0</v>
          </cell>
          <cell r="G4478">
            <v>1251107</v>
          </cell>
          <cell r="H4478">
            <v>873047</v>
          </cell>
          <cell r="I4478">
            <v>0</v>
          </cell>
        </row>
        <row r="4479">
          <cell r="C4479" t="str">
            <v>SALT LAKE CITY</v>
          </cell>
          <cell r="D4479" t="str">
            <v>RIPPLE, LLC</v>
          </cell>
          <cell r="E4479">
            <v>1000000</v>
          </cell>
          <cell r="F4479">
            <v>999999</v>
          </cell>
          <cell r="G4479">
            <v>0</v>
          </cell>
          <cell r="H4479">
            <v>0</v>
          </cell>
          <cell r="I4479">
            <v>0</v>
          </cell>
        </row>
        <row r="4480">
          <cell r="C4480" t="str">
            <v>SALT LAKE CITY</v>
          </cell>
          <cell r="D4480" t="str">
            <v>TECHNOLGY HOLDING, LLC</v>
          </cell>
          <cell r="E4480">
            <v>0</v>
          </cell>
          <cell r="F4480">
            <v>0</v>
          </cell>
          <cell r="G4480">
            <v>0</v>
          </cell>
          <cell r="H4480">
            <v>0</v>
          </cell>
          <cell r="I4480">
            <v>293218</v>
          </cell>
        </row>
        <row r="4481">
          <cell r="C4481" t="str">
            <v>SALT LAKE CITY</v>
          </cell>
          <cell r="D4481" t="str">
            <v>TETRAGENE, LLC</v>
          </cell>
          <cell r="E4481">
            <v>0</v>
          </cell>
          <cell r="F4481">
            <v>224998</v>
          </cell>
          <cell r="G4481">
            <v>0</v>
          </cell>
          <cell r="H4481">
            <v>0</v>
          </cell>
          <cell r="I4481">
            <v>0</v>
          </cell>
        </row>
        <row r="4482">
          <cell r="C4482" t="str">
            <v>SALT LAKE CITY</v>
          </cell>
          <cell r="D4482" t="str">
            <v>THERATARGET</v>
          </cell>
          <cell r="E4482">
            <v>0</v>
          </cell>
          <cell r="F4482">
            <v>502857</v>
          </cell>
          <cell r="G4482">
            <v>492378</v>
          </cell>
          <cell r="H4482">
            <v>400462</v>
          </cell>
          <cell r="I4482">
            <v>944475</v>
          </cell>
        </row>
        <row r="4483">
          <cell r="C4483" t="str">
            <v>SALT LAKE CITY</v>
          </cell>
          <cell r="D4483" t="str">
            <v>THERMIMAGE, INC.</v>
          </cell>
          <cell r="E4483">
            <v>186911</v>
          </cell>
          <cell r="F4483">
            <v>0</v>
          </cell>
          <cell r="G4483">
            <v>741840</v>
          </cell>
          <cell r="H4483">
            <v>703037</v>
          </cell>
          <cell r="I4483">
            <v>0</v>
          </cell>
        </row>
        <row r="4484">
          <cell r="C4484" t="str">
            <v>SALT LAKE CITY</v>
          </cell>
          <cell r="D4484" t="str">
            <v>THROMBODYNE, INC.</v>
          </cell>
          <cell r="E4484">
            <v>0</v>
          </cell>
          <cell r="F4484">
            <v>0</v>
          </cell>
          <cell r="G4484">
            <v>223394</v>
          </cell>
          <cell r="H4484">
            <v>0</v>
          </cell>
          <cell r="I4484">
            <v>0</v>
          </cell>
        </row>
        <row r="4485">
          <cell r="C4485" t="str">
            <v>SALT LAKE CITY</v>
          </cell>
          <cell r="D4485" t="str">
            <v>UNIVERSITY OF UTAH</v>
          </cell>
          <cell r="E4485">
            <v>141932742</v>
          </cell>
          <cell r="F4485">
            <v>155413934</v>
          </cell>
          <cell r="G4485">
            <v>140390713</v>
          </cell>
          <cell r="H4485">
            <v>155559359</v>
          </cell>
          <cell r="I4485">
            <v>170554657</v>
          </cell>
        </row>
        <row r="4486">
          <cell r="C4486" t="str">
            <v>SALT LAKE CITY</v>
          </cell>
          <cell r="D4486" t="str">
            <v>XANDEM TECHNOLOGY, LLC</v>
          </cell>
          <cell r="E4486">
            <v>0</v>
          </cell>
          <cell r="F4486">
            <v>0</v>
          </cell>
          <cell r="G4486">
            <v>0</v>
          </cell>
          <cell r="H4486">
            <v>225000</v>
          </cell>
          <cell r="I4486">
            <v>0</v>
          </cell>
        </row>
        <row r="4487">
          <cell r="C4487" t="str">
            <v>WASHINGTON</v>
          </cell>
          <cell r="D4487" t="str">
            <v>WITTING INNOVATION, LLC</v>
          </cell>
          <cell r="E4487">
            <v>0</v>
          </cell>
          <cell r="F4487">
            <v>149322</v>
          </cell>
          <cell r="G4487">
            <v>0</v>
          </cell>
          <cell r="H4487">
            <v>630496</v>
          </cell>
          <cell r="I4487">
            <v>0</v>
          </cell>
        </row>
        <row r="4488">
          <cell r="E4488">
            <v>151467609</v>
          </cell>
          <cell r="F4488">
            <v>168379247</v>
          </cell>
          <cell r="G4488">
            <v>153051068</v>
          </cell>
          <cell r="H4488">
            <v>169633997</v>
          </cell>
          <cell r="I4488">
            <v>184412275</v>
          </cell>
        </row>
        <row r="4489">
          <cell r="C4489" t="str">
            <v>HOLLADAY</v>
          </cell>
          <cell r="D4489" t="str">
            <v>3HELIX, INC.</v>
          </cell>
          <cell r="E4489">
            <v>0</v>
          </cell>
          <cell r="F4489">
            <v>0</v>
          </cell>
          <cell r="G4489">
            <v>0</v>
          </cell>
          <cell r="H4489">
            <v>149623</v>
          </cell>
          <cell r="I4489">
            <v>0</v>
          </cell>
        </row>
        <row r="4490">
          <cell r="C4490" t="str">
            <v>OREM</v>
          </cell>
          <cell r="D4490" t="str">
            <v>TURNER INNOVATIONS, LC</v>
          </cell>
          <cell r="E4490">
            <v>0</v>
          </cell>
          <cell r="F4490">
            <v>0</v>
          </cell>
          <cell r="G4490">
            <v>129759</v>
          </cell>
          <cell r="H4490">
            <v>0</v>
          </cell>
          <cell r="I4490">
            <v>0</v>
          </cell>
        </row>
        <row r="4491">
          <cell r="C4491" t="str">
            <v>PROVO</v>
          </cell>
          <cell r="D4491" t="str">
            <v>BRIGHAM YOUNG UNIVERSITY</v>
          </cell>
          <cell r="E4491">
            <v>2315969</v>
          </cell>
          <cell r="F4491">
            <v>2755723</v>
          </cell>
          <cell r="G4491">
            <v>4314790</v>
          </cell>
          <cell r="H4491">
            <v>8437164</v>
          </cell>
          <cell r="I4491">
            <v>3135982</v>
          </cell>
        </row>
        <row r="4492">
          <cell r="C4492" t="str">
            <v>PROVO</v>
          </cell>
          <cell r="D4492" t="str">
            <v>CURZA GLOBAL, LLC</v>
          </cell>
          <cell r="E4492">
            <v>0</v>
          </cell>
          <cell r="F4492">
            <v>0</v>
          </cell>
          <cell r="G4492">
            <v>0</v>
          </cell>
          <cell r="H4492">
            <v>300000</v>
          </cell>
          <cell r="I4492">
            <v>1165759</v>
          </cell>
        </row>
        <row r="4493">
          <cell r="C4493" t="str">
            <v>SANDY</v>
          </cell>
          <cell r="D4493" t="str">
            <v>JSK THERAPEUTICS, INC.</v>
          </cell>
          <cell r="E4493">
            <v>0</v>
          </cell>
          <cell r="F4493">
            <v>142814</v>
          </cell>
          <cell r="G4493">
            <v>0</v>
          </cell>
          <cell r="H4493">
            <v>0</v>
          </cell>
          <cell r="I4493">
            <v>999183</v>
          </cell>
        </row>
        <row r="4494">
          <cell r="E4494">
            <v>2315969</v>
          </cell>
          <cell r="F4494">
            <v>2898537</v>
          </cell>
          <cell r="G4494">
            <v>4444549</v>
          </cell>
          <cell r="H4494">
            <v>8886787</v>
          </cell>
          <cell r="I4494">
            <v>5300924</v>
          </cell>
        </row>
        <row r="4495">
          <cell r="C4495" t="str">
            <v>HERRIMAN</v>
          </cell>
          <cell r="D4495" t="str">
            <v>CHOLANGIOCARCINOMA FOUNDATION</v>
          </cell>
          <cell r="E4495">
            <v>0</v>
          </cell>
          <cell r="F4495">
            <v>0</v>
          </cell>
          <cell r="G4495">
            <v>0</v>
          </cell>
          <cell r="H4495">
            <v>0</v>
          </cell>
          <cell r="I4495">
            <v>5000</v>
          </cell>
        </row>
        <row r="4496">
          <cell r="C4496" t="str">
            <v>MURRAY</v>
          </cell>
          <cell r="D4496" t="str">
            <v>KDT, LLC</v>
          </cell>
          <cell r="E4496">
            <v>0</v>
          </cell>
          <cell r="F4496">
            <v>0</v>
          </cell>
          <cell r="G4496">
            <v>0</v>
          </cell>
          <cell r="H4496">
            <v>225000</v>
          </cell>
          <cell r="I4496">
            <v>747005</v>
          </cell>
        </row>
        <row r="4497">
          <cell r="C4497" t="str">
            <v>SALT LAKE CITY</v>
          </cell>
          <cell r="D4497" t="str">
            <v>AVANSCI BIO, LLC</v>
          </cell>
          <cell r="E4497">
            <v>597513</v>
          </cell>
          <cell r="F4497">
            <v>0</v>
          </cell>
          <cell r="G4497">
            <v>0</v>
          </cell>
          <cell r="H4497">
            <v>0</v>
          </cell>
          <cell r="I4497">
            <v>0</v>
          </cell>
        </row>
        <row r="4498">
          <cell r="C4498" t="str">
            <v>SALT LAKE CITY</v>
          </cell>
          <cell r="D4498" t="str">
            <v>AXON MEDICAL, INC.</v>
          </cell>
          <cell r="E4498">
            <v>0</v>
          </cell>
          <cell r="F4498">
            <v>0</v>
          </cell>
          <cell r="G4498">
            <v>0</v>
          </cell>
          <cell r="H4498">
            <v>899800</v>
          </cell>
          <cell r="I4498">
            <v>0</v>
          </cell>
        </row>
        <row r="4499">
          <cell r="C4499" t="str">
            <v>SALT LAKE CITY</v>
          </cell>
          <cell r="D4499" t="str">
            <v>BIOFIRE DEFENSE, LLC.</v>
          </cell>
          <cell r="E4499">
            <v>5200665</v>
          </cell>
          <cell r="F4499">
            <v>4106406</v>
          </cell>
          <cell r="G4499">
            <v>0</v>
          </cell>
          <cell r="H4499">
            <v>8987076</v>
          </cell>
          <cell r="I4499">
            <v>6260763</v>
          </cell>
        </row>
        <row r="4500">
          <cell r="C4500" t="str">
            <v>SALT LAKE CITY</v>
          </cell>
          <cell r="D4500" t="str">
            <v>CERAMATEC, INC.</v>
          </cell>
          <cell r="E4500">
            <v>0</v>
          </cell>
          <cell r="F4500">
            <v>147761</v>
          </cell>
          <cell r="G4500">
            <v>0</v>
          </cell>
          <cell r="H4500">
            <v>0</v>
          </cell>
          <cell r="I4500">
            <v>0</v>
          </cell>
        </row>
        <row r="4501">
          <cell r="C4501" t="str">
            <v>SALT LAKE CITY</v>
          </cell>
          <cell r="D4501" t="str">
            <v>PACHYONYCHIA CONGENITA PROJECT</v>
          </cell>
          <cell r="E4501">
            <v>12500</v>
          </cell>
          <cell r="F4501">
            <v>0</v>
          </cell>
          <cell r="G4501">
            <v>0</v>
          </cell>
          <cell r="H4501">
            <v>0</v>
          </cell>
          <cell r="I4501">
            <v>0</v>
          </cell>
        </row>
        <row r="4502">
          <cell r="C4502" t="str">
            <v>SALT LAKE CITY</v>
          </cell>
          <cell r="D4502" t="str">
            <v>VIOGEN BIOSCIENCES, LLC</v>
          </cell>
          <cell r="E4502">
            <v>0</v>
          </cell>
          <cell r="F4502">
            <v>149156</v>
          </cell>
          <cell r="G4502">
            <v>0</v>
          </cell>
          <cell r="H4502">
            <v>0</v>
          </cell>
          <cell r="I4502">
            <v>0</v>
          </cell>
        </row>
        <row r="4503">
          <cell r="C4503" t="str">
            <v>SOUTH SALT LAKE</v>
          </cell>
          <cell r="D4503" t="str">
            <v>VERISTRIDE, INC.</v>
          </cell>
          <cell r="E4503">
            <v>149900</v>
          </cell>
          <cell r="F4503">
            <v>0</v>
          </cell>
          <cell r="G4503">
            <v>0</v>
          </cell>
          <cell r="H4503">
            <v>0</v>
          </cell>
          <cell r="I4503">
            <v>0</v>
          </cell>
        </row>
        <row r="4504">
          <cell r="E4504">
            <v>5960578</v>
          </cell>
          <cell r="F4504">
            <v>4403323</v>
          </cell>
          <cell r="G4504">
            <v>0</v>
          </cell>
          <cell r="H4504">
            <v>10111876</v>
          </cell>
          <cell r="I4504">
            <v>7012768</v>
          </cell>
        </row>
        <row r="4505">
          <cell r="E4505">
            <v>165098766</v>
          </cell>
          <cell r="F4505">
            <v>181923657</v>
          </cell>
          <cell r="G4505">
            <v>164133709</v>
          </cell>
          <cell r="H4505">
            <v>194814865</v>
          </cell>
          <cell r="I4505">
            <v>202567658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26"/>
  <sheetViews>
    <sheetView tabSelected="1" topLeftCell="A47" workbookViewId="0">
      <selection activeCell="E60" sqref="E60:I60"/>
    </sheetView>
  </sheetViews>
  <sheetFormatPr defaultRowHeight="15" x14ac:dyDescent="0.25"/>
  <cols>
    <col min="1" max="1" width="19.28515625" style="7" customWidth="1"/>
    <col min="2" max="2" width="13" style="7" customWidth="1"/>
    <col min="3" max="3" width="26.140625" style="7" customWidth="1"/>
    <col min="4" max="4" width="47.140625" style="7" customWidth="1"/>
    <col min="5" max="5" width="17.140625" style="7" bestFit="1" customWidth="1"/>
    <col min="6" max="6" width="17" style="7" bestFit="1" customWidth="1"/>
    <col min="7" max="9" width="17.140625"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[2]Sheet1!C4453</f>
        <v>LOGAN</v>
      </c>
      <c r="D8" s="4" t="str">
        <f>[2]Sheet1!D4453</f>
        <v>UTAH STATE UNIVERSITY</v>
      </c>
      <c r="E8" s="1">
        <f>[2]Sheet1!E4453</f>
        <v>5004610</v>
      </c>
      <c r="F8" s="1">
        <f>[2]Sheet1!F4453</f>
        <v>5810505</v>
      </c>
      <c r="G8" s="1">
        <f>[2]Sheet1!G4453</f>
        <v>6460182</v>
      </c>
      <c r="H8" s="1">
        <f>[2]Sheet1!H4453</f>
        <v>5223759</v>
      </c>
      <c r="I8" s="1">
        <f>[2]Sheet1!I4453</f>
        <v>5105141</v>
      </c>
    </row>
    <row r="9" spans="1:9" customFormat="1" x14ac:dyDescent="0.25">
      <c r="A9" s="2" t="s">
        <v>8</v>
      </c>
      <c r="B9" s="3">
        <v>1</v>
      </c>
      <c r="C9" s="4" t="str">
        <f>[2]Sheet1!C4454</f>
        <v>LOGAN</v>
      </c>
      <c r="D9" s="4" t="str">
        <f>[2]Sheet1!D4454</f>
        <v>WASATCH PHOTONICS, INC.</v>
      </c>
      <c r="E9" s="1">
        <f>[2]Sheet1!E4454</f>
        <v>0</v>
      </c>
      <c r="F9" s="1">
        <f>[2]Sheet1!F4454</f>
        <v>207045</v>
      </c>
      <c r="G9" s="1">
        <f>[2]Sheet1!G4454</f>
        <v>177910</v>
      </c>
      <c r="H9" s="1">
        <f>[2]Sheet1!H4454</f>
        <v>733558</v>
      </c>
      <c r="I9" s="1">
        <f>[2]Sheet1!I4454</f>
        <v>736550</v>
      </c>
    </row>
    <row r="10" spans="1:9" customFormat="1" x14ac:dyDescent="0.25">
      <c r="A10" s="2" t="s">
        <v>8</v>
      </c>
      <c r="B10" s="3">
        <v>1</v>
      </c>
      <c r="C10" s="4" t="str">
        <f>[2]Sheet1!C4455</f>
        <v>PARK CITY</v>
      </c>
      <c r="D10" s="4" t="str">
        <f>[2]Sheet1!D4455</f>
        <v>GRADIENT BIOMODELING, LLC</v>
      </c>
      <c r="E10" s="1">
        <f>[2]Sheet1!E4455</f>
        <v>350000</v>
      </c>
      <c r="F10" s="1">
        <f>[2]Sheet1!F4455</f>
        <v>225000</v>
      </c>
      <c r="G10" s="1">
        <f>[2]Sheet1!G4455</f>
        <v>0</v>
      </c>
      <c r="H10" s="1">
        <f>[2]Sheet1!H4455</f>
        <v>224888</v>
      </c>
      <c r="I10" s="1">
        <f>[2]Sheet1!I4455</f>
        <v>0</v>
      </c>
    </row>
    <row r="11" spans="1:9" s="17" customFormat="1" ht="15.75" x14ac:dyDescent="0.25">
      <c r="A11" s="13" t="s">
        <v>8</v>
      </c>
      <c r="B11" s="14">
        <v>1</v>
      </c>
      <c r="C11" s="15" t="s">
        <v>4</v>
      </c>
      <c r="D11" s="15" t="s">
        <v>5</v>
      </c>
      <c r="E11" s="16">
        <f>[2]Sheet1!E4456</f>
        <v>5354610</v>
      </c>
      <c r="F11" s="16">
        <f>[2]Sheet1!F4456</f>
        <v>6242550</v>
      </c>
      <c r="G11" s="16">
        <f>[2]Sheet1!G4456</f>
        <v>6638092</v>
      </c>
      <c r="H11" s="16">
        <f>[2]Sheet1!H4456</f>
        <v>6182205</v>
      </c>
      <c r="I11" s="16">
        <f>[2]Sheet1!I4456</f>
        <v>5841691</v>
      </c>
    </row>
    <row r="12" spans="1:9" customFormat="1" x14ac:dyDescent="0.25">
      <c r="A12" s="2" t="s">
        <v>8</v>
      </c>
      <c r="B12" s="3">
        <v>2</v>
      </c>
      <c r="C12" s="4" t="str">
        <f>[2]Sheet1!C4457</f>
        <v>NORTH SALT LAKE</v>
      </c>
      <c r="D12" s="4" t="str">
        <f>[2]Sheet1!D4457</f>
        <v>NANOSHELL COMPANY, LLC</v>
      </c>
      <c r="E12" s="1">
        <f>[2]Sheet1!E4457</f>
        <v>0</v>
      </c>
      <c r="F12" s="1">
        <f>[2]Sheet1!F4457</f>
        <v>649748</v>
      </c>
      <c r="G12" s="1">
        <f>[2]Sheet1!G4457</f>
        <v>0</v>
      </c>
      <c r="H12" s="1">
        <f>[2]Sheet1!H4457</f>
        <v>0</v>
      </c>
      <c r="I12" s="1">
        <f>[2]Sheet1!I4457</f>
        <v>0</v>
      </c>
    </row>
    <row r="13" spans="1:9" customFormat="1" x14ac:dyDescent="0.25">
      <c r="A13" s="2" t="s">
        <v>8</v>
      </c>
      <c r="B13" s="3">
        <v>2</v>
      </c>
      <c r="C13" s="4" t="str">
        <f>[2]Sheet1!C4458</f>
        <v>NORTH SALT LAKE</v>
      </c>
      <c r="D13" s="4" t="str">
        <f>[2]Sheet1!D4458</f>
        <v>STREAM DX, INC.</v>
      </c>
      <c r="E13" s="1">
        <f>[2]Sheet1!E4458</f>
        <v>0</v>
      </c>
      <c r="F13" s="1">
        <f>[2]Sheet1!F4458</f>
        <v>0</v>
      </c>
      <c r="G13" s="1">
        <f>[2]Sheet1!G4458</f>
        <v>0</v>
      </c>
      <c r="H13" s="1">
        <f>[2]Sheet1!H4458</f>
        <v>0</v>
      </c>
      <c r="I13" s="1">
        <f>[2]Sheet1!I4458</f>
        <v>798054</v>
      </c>
    </row>
    <row r="14" spans="1:9" customFormat="1" x14ac:dyDescent="0.25">
      <c r="A14" s="2" t="s">
        <v>8</v>
      </c>
      <c r="B14" s="3">
        <v>2</v>
      </c>
      <c r="C14" s="4" t="str">
        <f>[2]Sheet1!C4459</f>
        <v>SALT LAKE CITY</v>
      </c>
      <c r="D14" s="4" t="str">
        <f>[2]Sheet1!D4459</f>
        <v>ACIONT, INC.</v>
      </c>
      <c r="E14" s="1">
        <f>[2]Sheet1!E4459</f>
        <v>1073868</v>
      </c>
      <c r="F14" s="1">
        <f>[2]Sheet1!F4459</f>
        <v>955724</v>
      </c>
      <c r="G14" s="1">
        <f>[2]Sheet1!G4459</f>
        <v>5000</v>
      </c>
      <c r="H14" s="1">
        <f>[2]Sheet1!H4459</f>
        <v>0</v>
      </c>
      <c r="I14" s="1">
        <f>[2]Sheet1!I4459</f>
        <v>0</v>
      </c>
    </row>
    <row r="15" spans="1:9" customFormat="1" x14ac:dyDescent="0.25">
      <c r="A15" s="2" t="s">
        <v>8</v>
      </c>
      <c r="B15" s="3">
        <v>2</v>
      </c>
      <c r="C15" s="4" t="str">
        <f>[2]Sheet1!C4460</f>
        <v>SALT LAKE CITY</v>
      </c>
      <c r="D15" s="4" t="str">
        <f>[2]Sheet1!D4460</f>
        <v>APOLLODX, LLC</v>
      </c>
      <c r="E15" s="1">
        <f>[2]Sheet1!E4460</f>
        <v>0</v>
      </c>
      <c r="F15" s="1">
        <f>[2]Sheet1!F4460</f>
        <v>0</v>
      </c>
      <c r="G15" s="1">
        <f>[2]Sheet1!G4460</f>
        <v>0</v>
      </c>
      <c r="H15" s="1">
        <f>[2]Sheet1!H4460</f>
        <v>0</v>
      </c>
      <c r="I15" s="1">
        <f>[2]Sheet1!I4460</f>
        <v>225000</v>
      </c>
    </row>
    <row r="16" spans="1:9" customFormat="1" x14ac:dyDescent="0.25">
      <c r="A16" s="2" t="s">
        <v>8</v>
      </c>
      <c r="B16" s="3">
        <v>2</v>
      </c>
      <c r="C16" s="4" t="str">
        <f>[2]Sheet1!C4461</f>
        <v>SALT LAKE CITY</v>
      </c>
      <c r="D16" s="4" t="str">
        <f>[2]Sheet1!D4461</f>
        <v>BIOFIRE DIAGNOSTICS, LLC</v>
      </c>
      <c r="E16" s="1">
        <f>[2]Sheet1!E4461</f>
        <v>0</v>
      </c>
      <c r="F16" s="1">
        <f>[2]Sheet1!F4461</f>
        <v>0</v>
      </c>
      <c r="G16" s="1">
        <f>[2]Sheet1!G4461</f>
        <v>2484962</v>
      </c>
      <c r="H16" s="1">
        <f>[2]Sheet1!H4461</f>
        <v>1265369</v>
      </c>
      <c r="I16" s="1">
        <f>[2]Sheet1!I4461</f>
        <v>1238643</v>
      </c>
    </row>
    <row r="17" spans="1:9" customFormat="1" x14ac:dyDescent="0.25">
      <c r="A17" s="2" t="s">
        <v>8</v>
      </c>
      <c r="B17" s="3">
        <v>2</v>
      </c>
      <c r="C17" s="4" t="str">
        <f>[2]Sheet1!C4462</f>
        <v>SALT LAKE CITY</v>
      </c>
      <c r="D17" s="4" t="str">
        <f>[2]Sheet1!D4462</f>
        <v>BLACKROCK MICROSYSTEMS</v>
      </c>
      <c r="E17" s="1">
        <f>[2]Sheet1!E4462</f>
        <v>700000</v>
      </c>
      <c r="F17" s="1">
        <f>[2]Sheet1!F4462</f>
        <v>1272049</v>
      </c>
      <c r="G17" s="1">
        <f>[2]Sheet1!G4462</f>
        <v>693759</v>
      </c>
      <c r="H17" s="1">
        <f>[2]Sheet1!H4462</f>
        <v>518226</v>
      </c>
      <c r="I17" s="1">
        <f>[2]Sheet1!I4462</f>
        <v>0</v>
      </c>
    </row>
    <row r="18" spans="1:9" customFormat="1" x14ac:dyDescent="0.25">
      <c r="A18" s="2" t="s">
        <v>8</v>
      </c>
      <c r="B18" s="3">
        <v>2</v>
      </c>
      <c r="C18" s="4" t="str">
        <f>[2]Sheet1!C4463</f>
        <v>SALT LAKE CITY</v>
      </c>
      <c r="D18" s="4" t="str">
        <f>[2]Sheet1!D4463</f>
        <v>CARTERRA, INC.</v>
      </c>
      <c r="E18" s="1">
        <f>[2]Sheet1!E4463</f>
        <v>0</v>
      </c>
      <c r="F18" s="1">
        <f>[2]Sheet1!F4463</f>
        <v>554750</v>
      </c>
      <c r="G18" s="1">
        <f>[2]Sheet1!G4463</f>
        <v>510415</v>
      </c>
      <c r="H18" s="1">
        <f>[2]Sheet1!H4463</f>
        <v>1262334</v>
      </c>
      <c r="I18" s="1">
        <f>[2]Sheet1!I4463</f>
        <v>1051388</v>
      </c>
    </row>
    <row r="19" spans="1:9" customFormat="1" x14ac:dyDescent="0.25">
      <c r="A19" s="2" t="s">
        <v>8</v>
      </c>
      <c r="B19" s="3">
        <v>2</v>
      </c>
      <c r="C19" s="4" t="str">
        <f>[2]Sheet1!C4464</f>
        <v>SALT LAKE CITY</v>
      </c>
      <c r="D19" s="4" t="str">
        <f>[2]Sheet1!D4464</f>
        <v>CLINACUITY,INC.</v>
      </c>
      <c r="E19" s="1">
        <f>[2]Sheet1!E4464</f>
        <v>277017</v>
      </c>
      <c r="F19" s="1">
        <f>[2]Sheet1!F4464</f>
        <v>144690</v>
      </c>
      <c r="G19" s="1">
        <f>[2]Sheet1!G4464</f>
        <v>0</v>
      </c>
      <c r="H19" s="1">
        <f>[2]Sheet1!H4464</f>
        <v>908804</v>
      </c>
      <c r="I19" s="1">
        <f>[2]Sheet1!I4464</f>
        <v>767485</v>
      </c>
    </row>
    <row r="20" spans="1:9" customFormat="1" x14ac:dyDescent="0.25">
      <c r="A20" s="2" t="s">
        <v>8</v>
      </c>
      <c r="B20" s="3">
        <v>2</v>
      </c>
      <c r="C20" s="4" t="str">
        <f>[2]Sheet1!C4465</f>
        <v>SALT LAKE CITY</v>
      </c>
      <c r="D20" s="4" t="str">
        <f>[2]Sheet1!D4465</f>
        <v>ECHELON BIOSCIENCES, INC.</v>
      </c>
      <c r="E20" s="1">
        <f>[2]Sheet1!E4465</f>
        <v>1562721</v>
      </c>
      <c r="F20" s="1">
        <f>[2]Sheet1!F4465</f>
        <v>2549082</v>
      </c>
      <c r="G20" s="1">
        <f>[2]Sheet1!G4465</f>
        <v>0</v>
      </c>
      <c r="H20" s="1">
        <f>[2]Sheet1!H4465</f>
        <v>87783</v>
      </c>
      <c r="I20" s="1">
        <f>[2]Sheet1!I4465</f>
        <v>0</v>
      </c>
    </row>
    <row r="21" spans="1:9" customFormat="1" x14ac:dyDescent="0.25">
      <c r="A21" s="2" t="s">
        <v>8</v>
      </c>
      <c r="B21" s="3">
        <v>2</v>
      </c>
      <c r="C21" s="4" t="str">
        <f>[2]Sheet1!C4466</f>
        <v>SALT LAKE CITY</v>
      </c>
      <c r="D21" s="4" t="str">
        <f>[2]Sheet1!D4466</f>
        <v>EPITEL, INC.</v>
      </c>
      <c r="E21" s="1">
        <f>[2]Sheet1!E4466</f>
        <v>601418</v>
      </c>
      <c r="F21" s="1">
        <f>[2]Sheet1!F4466</f>
        <v>794403</v>
      </c>
      <c r="G21" s="1">
        <f>[2]Sheet1!G4466</f>
        <v>780753</v>
      </c>
      <c r="H21" s="1">
        <f>[2]Sheet1!H4466</f>
        <v>1008911</v>
      </c>
      <c r="I21" s="1">
        <f>[2]Sheet1!I4466</f>
        <v>976906</v>
      </c>
    </row>
    <row r="22" spans="1:9" customFormat="1" x14ac:dyDescent="0.25">
      <c r="A22" s="2" t="s">
        <v>8</v>
      </c>
      <c r="B22" s="3">
        <v>2</v>
      </c>
      <c r="C22" s="4" t="str">
        <f>[2]Sheet1!C4467</f>
        <v>SALT LAKE CITY</v>
      </c>
      <c r="D22" s="4" t="str">
        <f>[2]Sheet1!D4467</f>
        <v>ESPIRA, INC.</v>
      </c>
      <c r="E22" s="1">
        <f>[2]Sheet1!E4467</f>
        <v>0</v>
      </c>
      <c r="F22" s="1">
        <f>[2]Sheet1!F4467</f>
        <v>0</v>
      </c>
      <c r="G22" s="1">
        <f>[2]Sheet1!G4467</f>
        <v>0</v>
      </c>
      <c r="H22" s="1">
        <f>[2]Sheet1!H4467</f>
        <v>300000</v>
      </c>
      <c r="I22" s="1">
        <f>[2]Sheet1!I4467</f>
        <v>0</v>
      </c>
    </row>
    <row r="23" spans="1:9" customFormat="1" x14ac:dyDescent="0.25">
      <c r="A23" s="2" t="s">
        <v>8</v>
      </c>
      <c r="B23" s="3">
        <v>2</v>
      </c>
      <c r="C23" s="4" t="str">
        <f>[2]Sheet1!C4468</f>
        <v>SALT LAKE CITY</v>
      </c>
      <c r="D23" s="4" t="str">
        <f>[2]Sheet1!D4468</f>
        <v>GLYCOMIRA, LLC</v>
      </c>
      <c r="E23" s="1">
        <f>[2]Sheet1!E4468</f>
        <v>814843</v>
      </c>
      <c r="F23" s="1">
        <f>[2]Sheet1!F4468</f>
        <v>885154</v>
      </c>
      <c r="G23" s="1">
        <f>[2]Sheet1!G4468</f>
        <v>7000</v>
      </c>
      <c r="H23" s="1">
        <f>[2]Sheet1!H4468</f>
        <v>662480</v>
      </c>
      <c r="I23" s="1">
        <f>[2]Sheet1!I4468</f>
        <v>381446</v>
      </c>
    </row>
    <row r="24" spans="1:9" customFormat="1" x14ac:dyDescent="0.25">
      <c r="A24" s="2" t="s">
        <v>8</v>
      </c>
      <c r="B24" s="3">
        <v>2</v>
      </c>
      <c r="C24" s="4" t="str">
        <f>[2]Sheet1!C4469</f>
        <v>SALT LAKE CITY</v>
      </c>
      <c r="D24" s="4" t="str">
        <f>[2]Sheet1!D4469</f>
        <v>IHC HEALTH SERVICES, INC.</v>
      </c>
      <c r="E24" s="1">
        <f>[2]Sheet1!E4469</f>
        <v>1237874</v>
      </c>
      <c r="F24" s="1">
        <f>[2]Sheet1!F4469</f>
        <v>1240920</v>
      </c>
      <c r="G24" s="1">
        <f>[2]Sheet1!G4469</f>
        <v>1133648</v>
      </c>
      <c r="H24" s="1">
        <f>[2]Sheet1!H4469</f>
        <v>901602</v>
      </c>
      <c r="I24" s="1">
        <f>[2]Sheet1!I4469</f>
        <v>630414</v>
      </c>
    </row>
    <row r="25" spans="1:9" customFormat="1" x14ac:dyDescent="0.25">
      <c r="A25" s="2" t="s">
        <v>8</v>
      </c>
      <c r="B25" s="3">
        <v>2</v>
      </c>
      <c r="C25" s="4" t="str">
        <f>[2]Sheet1!C4470</f>
        <v>SALT LAKE CITY</v>
      </c>
      <c r="D25" s="4" t="str">
        <f>[2]Sheet1!D4470</f>
        <v>IVEENA, LLC</v>
      </c>
      <c r="E25" s="1">
        <f>[2]Sheet1!E4470</f>
        <v>0</v>
      </c>
      <c r="F25" s="1">
        <f>[2]Sheet1!F4470</f>
        <v>0</v>
      </c>
      <c r="G25" s="1">
        <f>[2]Sheet1!G4470</f>
        <v>241686</v>
      </c>
      <c r="H25" s="1">
        <f>[2]Sheet1!H4470</f>
        <v>0</v>
      </c>
      <c r="I25" s="1">
        <f>[2]Sheet1!I4470</f>
        <v>224767</v>
      </c>
    </row>
    <row r="26" spans="1:9" customFormat="1" x14ac:dyDescent="0.25">
      <c r="A26" s="2" t="s">
        <v>8</v>
      </c>
      <c r="B26" s="3">
        <v>2</v>
      </c>
      <c r="C26" s="4" t="str">
        <f>[2]Sheet1!C4471</f>
        <v>SALT LAKE CITY</v>
      </c>
      <c r="D26" s="4" t="str">
        <f>[2]Sheet1!D4471</f>
        <v>MICROSURGICAL INNOVATIONS, INC.</v>
      </c>
      <c r="E26" s="1">
        <f>[2]Sheet1!E4471</f>
        <v>0</v>
      </c>
      <c r="F26" s="1">
        <f>[2]Sheet1!F4471</f>
        <v>0</v>
      </c>
      <c r="G26" s="1">
        <f>[2]Sheet1!G4471</f>
        <v>0</v>
      </c>
      <c r="H26" s="1">
        <f>[2]Sheet1!H4471</f>
        <v>146312</v>
      </c>
      <c r="I26" s="1">
        <f>[2]Sheet1!I4471</f>
        <v>0</v>
      </c>
    </row>
    <row r="27" spans="1:9" customFormat="1" x14ac:dyDescent="0.25">
      <c r="A27" s="2" t="s">
        <v>8</v>
      </c>
      <c r="B27" s="3">
        <v>2</v>
      </c>
      <c r="C27" s="4" t="str">
        <f>[2]Sheet1!C4472</f>
        <v>SALT LAKE CITY</v>
      </c>
      <c r="D27" s="4" t="str">
        <f>[2]Sheet1!D4472</f>
        <v>NANOMEDIC, INC.</v>
      </c>
      <c r="E27" s="1">
        <f>[2]Sheet1!E4472</f>
        <v>0</v>
      </c>
      <c r="F27" s="1">
        <f>[2]Sheet1!F4472</f>
        <v>0</v>
      </c>
      <c r="G27" s="1">
        <f>[2]Sheet1!G4472</f>
        <v>0</v>
      </c>
      <c r="H27" s="1">
        <f>[2]Sheet1!H4472</f>
        <v>428276</v>
      </c>
      <c r="I27" s="1">
        <f>[2]Sheet1!I4472</f>
        <v>341847</v>
      </c>
    </row>
    <row r="28" spans="1:9" customFormat="1" x14ac:dyDescent="0.25">
      <c r="A28" s="2" t="s">
        <v>8</v>
      </c>
      <c r="B28" s="3">
        <v>2</v>
      </c>
      <c r="C28" s="4" t="str">
        <f>[2]Sheet1!C4473</f>
        <v>SALT LAKE CITY</v>
      </c>
      <c r="D28" s="4" t="str">
        <f>[2]Sheet1!D4473</f>
        <v>NANONC, INC.</v>
      </c>
      <c r="E28" s="1">
        <f>[2]Sheet1!E4473</f>
        <v>0</v>
      </c>
      <c r="F28" s="1">
        <f>[2]Sheet1!F4473</f>
        <v>0</v>
      </c>
      <c r="G28" s="1">
        <f>[2]Sheet1!G4473</f>
        <v>0</v>
      </c>
      <c r="H28" s="1">
        <f>[2]Sheet1!H4473</f>
        <v>232912</v>
      </c>
      <c r="I28" s="1">
        <f>[2]Sheet1!I4473</f>
        <v>0</v>
      </c>
    </row>
    <row r="29" spans="1:9" customFormat="1" x14ac:dyDescent="0.25">
      <c r="A29" s="2" t="s">
        <v>8</v>
      </c>
      <c r="B29" s="3">
        <v>2</v>
      </c>
      <c r="C29" s="4" t="str">
        <f>[2]Sheet1!C4474</f>
        <v>SALT LAKE CITY</v>
      </c>
      <c r="D29" s="4" t="str">
        <f>[2]Sheet1!D4474</f>
        <v>NANOSYNTH MATERIALS AND SENSORS, INC.</v>
      </c>
      <c r="E29" s="1">
        <f>[2]Sheet1!E4474</f>
        <v>0</v>
      </c>
      <c r="F29" s="1">
        <f>[2]Sheet1!F4474</f>
        <v>0</v>
      </c>
      <c r="G29" s="1">
        <f>[2]Sheet1!G4474</f>
        <v>224770</v>
      </c>
      <c r="H29" s="1">
        <f>[2]Sheet1!H4474</f>
        <v>0</v>
      </c>
      <c r="I29" s="1">
        <f>[2]Sheet1!I4474</f>
        <v>0</v>
      </c>
    </row>
    <row r="30" spans="1:9" customFormat="1" x14ac:dyDescent="0.25">
      <c r="A30" s="2" t="s">
        <v>8</v>
      </c>
      <c r="B30" s="3">
        <v>2</v>
      </c>
      <c r="C30" s="4" t="str">
        <f>[2]Sheet1!C4475</f>
        <v>SALT LAKE CITY</v>
      </c>
      <c r="D30" s="4" t="str">
        <f>[2]Sheet1!D4475</f>
        <v>NAVIGEN, INC.</v>
      </c>
      <c r="E30" s="1">
        <f>[2]Sheet1!E4475</f>
        <v>2080215</v>
      </c>
      <c r="F30" s="1">
        <f>[2]Sheet1!F4475</f>
        <v>2041617</v>
      </c>
      <c r="G30" s="1">
        <f>[2]Sheet1!G4475</f>
        <v>3869643</v>
      </c>
      <c r="H30" s="1">
        <f>[2]Sheet1!H4475</f>
        <v>2785472</v>
      </c>
      <c r="I30" s="1">
        <f>[2]Sheet1!I4475</f>
        <v>4910617</v>
      </c>
    </row>
    <row r="31" spans="1:9" customFormat="1" x14ac:dyDescent="0.25">
      <c r="A31" s="2" t="s">
        <v>8</v>
      </c>
      <c r="B31" s="3">
        <v>2</v>
      </c>
      <c r="C31" s="4" t="str">
        <f>[2]Sheet1!C4476</f>
        <v>SALT LAKE CITY</v>
      </c>
      <c r="D31" s="4" t="str">
        <f>[2]Sheet1!D4476</f>
        <v>NVIEW MEDICAL, INC.</v>
      </c>
      <c r="E31" s="1">
        <f>[2]Sheet1!E4476</f>
        <v>0</v>
      </c>
      <c r="F31" s="1">
        <f>[2]Sheet1!F4476</f>
        <v>0</v>
      </c>
      <c r="G31" s="1">
        <f>[2]Sheet1!G4476</f>
        <v>0</v>
      </c>
      <c r="H31" s="1">
        <f>[2]Sheet1!H4476</f>
        <v>0</v>
      </c>
      <c r="I31" s="1">
        <f>[2]Sheet1!I4476</f>
        <v>225000</v>
      </c>
    </row>
    <row r="32" spans="1:9" customFormat="1" x14ac:dyDescent="0.25">
      <c r="A32" s="2" t="s">
        <v>8</v>
      </c>
      <c r="B32" s="3">
        <v>2</v>
      </c>
      <c r="C32" s="4" t="str">
        <f>[2]Sheet1!C4477</f>
        <v>SALT LAKE CITY</v>
      </c>
      <c r="D32" s="4" t="str">
        <f>[2]Sheet1!D4477</f>
        <v>PROACTIVE MEMORY SERVICES, INC.</v>
      </c>
      <c r="E32" s="1">
        <f>[2]Sheet1!E4477</f>
        <v>0</v>
      </c>
      <c r="F32" s="1">
        <f>[2]Sheet1!F4477</f>
        <v>0</v>
      </c>
      <c r="G32" s="1">
        <f>[2]Sheet1!G4477</f>
        <v>0</v>
      </c>
      <c r="H32" s="1">
        <f>[2]Sheet1!H4477</f>
        <v>734115</v>
      </c>
      <c r="I32" s="1">
        <f>[2]Sheet1!I4477</f>
        <v>848358</v>
      </c>
    </row>
    <row r="33" spans="1:9" customFormat="1" x14ac:dyDescent="0.25">
      <c r="A33" s="2" t="s">
        <v>8</v>
      </c>
      <c r="B33" s="3">
        <v>2</v>
      </c>
      <c r="C33" s="4" t="str">
        <f>[2]Sheet1!C4478</f>
        <v>SALT LAKE CITY</v>
      </c>
      <c r="D33" s="4" t="str">
        <f>[2]Sheet1!D4478</f>
        <v>RECURSION PHARMACEUTICALS, LLC</v>
      </c>
      <c r="E33" s="1">
        <f>[2]Sheet1!E4478</f>
        <v>0</v>
      </c>
      <c r="F33" s="1">
        <f>[2]Sheet1!F4478</f>
        <v>0</v>
      </c>
      <c r="G33" s="1">
        <f>[2]Sheet1!G4478</f>
        <v>1251107</v>
      </c>
      <c r="H33" s="1">
        <f>[2]Sheet1!H4478</f>
        <v>873047</v>
      </c>
      <c r="I33" s="1">
        <f>[2]Sheet1!I4478</f>
        <v>0</v>
      </c>
    </row>
    <row r="34" spans="1:9" customFormat="1" x14ac:dyDescent="0.25">
      <c r="A34" s="2" t="s">
        <v>8</v>
      </c>
      <c r="B34" s="3">
        <v>2</v>
      </c>
      <c r="C34" s="4" t="str">
        <f>[2]Sheet1!C4479</f>
        <v>SALT LAKE CITY</v>
      </c>
      <c r="D34" s="4" t="str">
        <f>[2]Sheet1!D4479</f>
        <v>RIPPLE, LLC</v>
      </c>
      <c r="E34" s="1">
        <f>[2]Sheet1!E4479</f>
        <v>1000000</v>
      </c>
      <c r="F34" s="1">
        <f>[2]Sheet1!F4479</f>
        <v>999999</v>
      </c>
      <c r="G34" s="1">
        <f>[2]Sheet1!G4479</f>
        <v>0</v>
      </c>
      <c r="H34" s="1">
        <f>[2]Sheet1!H4479</f>
        <v>0</v>
      </c>
      <c r="I34" s="1">
        <f>[2]Sheet1!I4479</f>
        <v>0</v>
      </c>
    </row>
    <row r="35" spans="1:9" customFormat="1" x14ac:dyDescent="0.25">
      <c r="A35" s="2" t="s">
        <v>8</v>
      </c>
      <c r="B35" s="3">
        <v>2</v>
      </c>
      <c r="C35" s="4" t="str">
        <f>[2]Sheet1!C4480</f>
        <v>SALT LAKE CITY</v>
      </c>
      <c r="D35" s="4" t="str">
        <f>[2]Sheet1!D4480</f>
        <v>TECHNOLGY HOLDING, LLC</v>
      </c>
      <c r="E35" s="1">
        <f>[2]Sheet1!E4480</f>
        <v>0</v>
      </c>
      <c r="F35" s="1">
        <f>[2]Sheet1!F4480</f>
        <v>0</v>
      </c>
      <c r="G35" s="1">
        <f>[2]Sheet1!G4480</f>
        <v>0</v>
      </c>
      <c r="H35" s="1">
        <f>[2]Sheet1!H4480</f>
        <v>0</v>
      </c>
      <c r="I35" s="1">
        <f>[2]Sheet1!I4480</f>
        <v>293218</v>
      </c>
    </row>
    <row r="36" spans="1:9" customFormat="1" x14ac:dyDescent="0.25">
      <c r="A36" s="2" t="s">
        <v>8</v>
      </c>
      <c r="B36" s="3">
        <v>2</v>
      </c>
      <c r="C36" s="4" t="str">
        <f>[2]Sheet1!C4481</f>
        <v>SALT LAKE CITY</v>
      </c>
      <c r="D36" s="4" t="str">
        <f>[2]Sheet1!D4481</f>
        <v>TETRAGENE, LLC</v>
      </c>
      <c r="E36" s="1">
        <f>[2]Sheet1!E4481</f>
        <v>0</v>
      </c>
      <c r="F36" s="1">
        <f>[2]Sheet1!F4481</f>
        <v>224998</v>
      </c>
      <c r="G36" s="1">
        <f>[2]Sheet1!G4481</f>
        <v>0</v>
      </c>
      <c r="H36" s="1">
        <f>[2]Sheet1!H4481</f>
        <v>0</v>
      </c>
      <c r="I36" s="1">
        <f>[2]Sheet1!I4481</f>
        <v>0</v>
      </c>
    </row>
    <row r="37" spans="1:9" customFormat="1" x14ac:dyDescent="0.25">
      <c r="A37" s="2" t="s">
        <v>8</v>
      </c>
      <c r="B37" s="3">
        <v>2</v>
      </c>
      <c r="C37" s="4" t="str">
        <f>[2]Sheet1!C4482</f>
        <v>SALT LAKE CITY</v>
      </c>
      <c r="D37" s="4" t="str">
        <f>[2]Sheet1!D4482</f>
        <v>THERATARGET</v>
      </c>
      <c r="E37" s="1">
        <f>[2]Sheet1!E4482</f>
        <v>0</v>
      </c>
      <c r="F37" s="1">
        <f>[2]Sheet1!F4482</f>
        <v>502857</v>
      </c>
      <c r="G37" s="1">
        <f>[2]Sheet1!G4482</f>
        <v>492378</v>
      </c>
      <c r="H37" s="1">
        <f>[2]Sheet1!H4482</f>
        <v>400462</v>
      </c>
      <c r="I37" s="1">
        <f>[2]Sheet1!I4482</f>
        <v>944475</v>
      </c>
    </row>
    <row r="38" spans="1:9" customFormat="1" x14ac:dyDescent="0.25">
      <c r="A38" s="2" t="s">
        <v>8</v>
      </c>
      <c r="B38" s="3">
        <v>2</v>
      </c>
      <c r="C38" s="4" t="str">
        <f>[2]Sheet1!C4483</f>
        <v>SALT LAKE CITY</v>
      </c>
      <c r="D38" s="4" t="str">
        <f>[2]Sheet1!D4483</f>
        <v>THERMIMAGE, INC.</v>
      </c>
      <c r="E38" s="1">
        <f>[2]Sheet1!E4483</f>
        <v>186911</v>
      </c>
      <c r="F38" s="1">
        <f>[2]Sheet1!F4483</f>
        <v>0</v>
      </c>
      <c r="G38" s="1">
        <f>[2]Sheet1!G4483</f>
        <v>741840</v>
      </c>
      <c r="H38" s="1">
        <f>[2]Sheet1!H4483</f>
        <v>703037</v>
      </c>
      <c r="I38" s="1">
        <f>[2]Sheet1!I4483</f>
        <v>0</v>
      </c>
    </row>
    <row r="39" spans="1:9" customFormat="1" x14ac:dyDescent="0.25">
      <c r="A39" s="2" t="s">
        <v>8</v>
      </c>
      <c r="B39" s="3">
        <v>2</v>
      </c>
      <c r="C39" s="4" t="str">
        <f>[2]Sheet1!C4484</f>
        <v>SALT LAKE CITY</v>
      </c>
      <c r="D39" s="4" t="str">
        <f>[2]Sheet1!D4484</f>
        <v>THROMBODYNE, INC.</v>
      </c>
      <c r="E39" s="1">
        <f>[2]Sheet1!E4484</f>
        <v>0</v>
      </c>
      <c r="F39" s="1">
        <f>[2]Sheet1!F4484</f>
        <v>0</v>
      </c>
      <c r="G39" s="1">
        <f>[2]Sheet1!G4484</f>
        <v>223394</v>
      </c>
      <c r="H39" s="1">
        <f>[2]Sheet1!H4484</f>
        <v>0</v>
      </c>
      <c r="I39" s="1">
        <f>[2]Sheet1!I4484</f>
        <v>0</v>
      </c>
    </row>
    <row r="40" spans="1:9" customFormat="1" x14ac:dyDescent="0.25">
      <c r="A40" s="2" t="s">
        <v>8</v>
      </c>
      <c r="B40" s="3">
        <v>2</v>
      </c>
      <c r="C40" s="4" t="str">
        <f>[2]Sheet1!C4485</f>
        <v>SALT LAKE CITY</v>
      </c>
      <c r="D40" s="4" t="str">
        <f>[2]Sheet1!D4485</f>
        <v>UNIVERSITY OF UTAH</v>
      </c>
      <c r="E40" s="1">
        <f>[2]Sheet1!E4485</f>
        <v>141932742</v>
      </c>
      <c r="F40" s="1">
        <f>[2]Sheet1!F4485</f>
        <v>155413934</v>
      </c>
      <c r="G40" s="1">
        <f>[2]Sheet1!G4485</f>
        <v>140390713</v>
      </c>
      <c r="H40" s="1">
        <f>[2]Sheet1!H4485</f>
        <v>155559359</v>
      </c>
      <c r="I40" s="1">
        <f>[2]Sheet1!I4485</f>
        <v>170554657</v>
      </c>
    </row>
    <row r="41" spans="1:9" customFormat="1" x14ac:dyDescent="0.25">
      <c r="A41" s="2" t="s">
        <v>8</v>
      </c>
      <c r="B41" s="3">
        <v>2</v>
      </c>
      <c r="C41" s="4" t="str">
        <f>[2]Sheet1!C4486</f>
        <v>SALT LAKE CITY</v>
      </c>
      <c r="D41" s="4" t="str">
        <f>[2]Sheet1!D4486</f>
        <v>XANDEM TECHNOLOGY, LLC</v>
      </c>
      <c r="E41" s="1">
        <f>[2]Sheet1!E4486</f>
        <v>0</v>
      </c>
      <c r="F41" s="1">
        <f>[2]Sheet1!F4486</f>
        <v>0</v>
      </c>
      <c r="G41" s="1">
        <f>[2]Sheet1!G4486</f>
        <v>0</v>
      </c>
      <c r="H41" s="1">
        <f>[2]Sheet1!H4486</f>
        <v>225000</v>
      </c>
      <c r="I41" s="1">
        <f>[2]Sheet1!I4486</f>
        <v>0</v>
      </c>
    </row>
    <row r="42" spans="1:9" customFormat="1" x14ac:dyDescent="0.25">
      <c r="A42" s="2" t="s">
        <v>8</v>
      </c>
      <c r="B42" s="3">
        <v>2</v>
      </c>
      <c r="C42" s="4" t="str">
        <f>[2]Sheet1!C4487</f>
        <v>WASHINGTON</v>
      </c>
      <c r="D42" s="4" t="str">
        <f>[2]Sheet1!D4487</f>
        <v>WITTING INNOVATION, LLC</v>
      </c>
      <c r="E42" s="1">
        <f>[2]Sheet1!E4487</f>
        <v>0</v>
      </c>
      <c r="F42" s="1">
        <f>[2]Sheet1!F4487</f>
        <v>149322</v>
      </c>
      <c r="G42" s="1">
        <f>[2]Sheet1!G4487</f>
        <v>0</v>
      </c>
      <c r="H42" s="1">
        <f>[2]Sheet1!H4487</f>
        <v>630496</v>
      </c>
      <c r="I42" s="1">
        <f>[2]Sheet1!I4487</f>
        <v>0</v>
      </c>
    </row>
    <row r="43" spans="1:9" s="17" customFormat="1" ht="15.75" x14ac:dyDescent="0.25">
      <c r="A43" s="13" t="s">
        <v>8</v>
      </c>
      <c r="B43" s="14">
        <v>2</v>
      </c>
      <c r="C43" s="15" t="s">
        <v>4</v>
      </c>
      <c r="D43" s="15" t="s">
        <v>5</v>
      </c>
      <c r="E43" s="16">
        <f>[2]Sheet1!E4488</f>
        <v>151467609</v>
      </c>
      <c r="F43" s="16">
        <f>[2]Sheet1!F4488</f>
        <v>168379247</v>
      </c>
      <c r="G43" s="16">
        <f>[2]Sheet1!G4488</f>
        <v>153051068</v>
      </c>
      <c r="H43" s="16">
        <f>[2]Sheet1!H4488</f>
        <v>169633997</v>
      </c>
      <c r="I43" s="16">
        <f>[2]Sheet1!I4488</f>
        <v>184412275</v>
      </c>
    </row>
    <row r="44" spans="1:9" customFormat="1" x14ac:dyDescent="0.25">
      <c r="A44" s="2" t="s">
        <v>8</v>
      </c>
      <c r="B44" s="3">
        <v>3</v>
      </c>
      <c r="C44" s="4" t="str">
        <f>[2]Sheet1!C4489</f>
        <v>HOLLADAY</v>
      </c>
      <c r="D44" s="4" t="str">
        <f>[2]Sheet1!D4489</f>
        <v>3HELIX, INC.</v>
      </c>
      <c r="E44" s="1">
        <f>[2]Sheet1!E4489</f>
        <v>0</v>
      </c>
      <c r="F44" s="1">
        <f>[2]Sheet1!F4489</f>
        <v>0</v>
      </c>
      <c r="G44" s="1">
        <f>[2]Sheet1!G4489</f>
        <v>0</v>
      </c>
      <c r="H44" s="1">
        <f>[2]Sheet1!H4489</f>
        <v>149623</v>
      </c>
      <c r="I44" s="1">
        <f>[2]Sheet1!I4489</f>
        <v>0</v>
      </c>
    </row>
    <row r="45" spans="1:9" customFormat="1" x14ac:dyDescent="0.25">
      <c r="A45" s="2" t="s">
        <v>8</v>
      </c>
      <c r="B45" s="3">
        <v>3</v>
      </c>
      <c r="C45" s="4" t="str">
        <f>[2]Sheet1!C4490</f>
        <v>OREM</v>
      </c>
      <c r="D45" s="4" t="str">
        <f>[2]Sheet1!D4490</f>
        <v>TURNER INNOVATIONS, LC</v>
      </c>
      <c r="E45" s="1">
        <f>[2]Sheet1!E4490</f>
        <v>0</v>
      </c>
      <c r="F45" s="1">
        <f>[2]Sheet1!F4490</f>
        <v>0</v>
      </c>
      <c r="G45" s="1">
        <f>[2]Sheet1!G4490</f>
        <v>129759</v>
      </c>
      <c r="H45" s="1">
        <f>[2]Sheet1!H4490</f>
        <v>0</v>
      </c>
      <c r="I45" s="1">
        <f>[2]Sheet1!I4490</f>
        <v>0</v>
      </c>
    </row>
    <row r="46" spans="1:9" customFormat="1" x14ac:dyDescent="0.25">
      <c r="A46" s="2" t="s">
        <v>8</v>
      </c>
      <c r="B46" s="3">
        <v>3</v>
      </c>
      <c r="C46" s="4" t="str">
        <f>[2]Sheet1!C4491</f>
        <v>PROVO</v>
      </c>
      <c r="D46" s="4" t="str">
        <f>[2]Sheet1!D4491</f>
        <v>BRIGHAM YOUNG UNIVERSITY</v>
      </c>
      <c r="E46" s="1">
        <f>[2]Sheet1!E4491</f>
        <v>2315969</v>
      </c>
      <c r="F46" s="1">
        <f>[2]Sheet1!F4491</f>
        <v>2755723</v>
      </c>
      <c r="G46" s="1">
        <f>[2]Sheet1!G4491</f>
        <v>4314790</v>
      </c>
      <c r="H46" s="1">
        <f>[2]Sheet1!H4491</f>
        <v>8437164</v>
      </c>
      <c r="I46" s="1">
        <f>[2]Sheet1!I4491</f>
        <v>3135982</v>
      </c>
    </row>
    <row r="47" spans="1:9" customFormat="1" x14ac:dyDescent="0.25">
      <c r="A47" s="2" t="s">
        <v>8</v>
      </c>
      <c r="B47" s="3">
        <v>3</v>
      </c>
      <c r="C47" s="4" t="str">
        <f>[2]Sheet1!C4492</f>
        <v>PROVO</v>
      </c>
      <c r="D47" s="4" t="str">
        <f>[2]Sheet1!D4492</f>
        <v>CURZA GLOBAL, LLC</v>
      </c>
      <c r="E47" s="1">
        <f>[2]Sheet1!E4492</f>
        <v>0</v>
      </c>
      <c r="F47" s="1">
        <f>[2]Sheet1!F4492</f>
        <v>0</v>
      </c>
      <c r="G47" s="1">
        <f>[2]Sheet1!G4492</f>
        <v>0</v>
      </c>
      <c r="H47" s="1">
        <f>[2]Sheet1!H4492</f>
        <v>300000</v>
      </c>
      <c r="I47" s="1">
        <f>[2]Sheet1!I4492</f>
        <v>1165759</v>
      </c>
    </row>
    <row r="48" spans="1:9" customFormat="1" x14ac:dyDescent="0.25">
      <c r="A48" s="2" t="s">
        <v>8</v>
      </c>
      <c r="B48" s="3">
        <v>3</v>
      </c>
      <c r="C48" s="4" t="str">
        <f>[2]Sheet1!C4493</f>
        <v>SANDY</v>
      </c>
      <c r="D48" s="4" t="str">
        <f>[2]Sheet1!D4493</f>
        <v>JSK THERAPEUTICS, INC.</v>
      </c>
      <c r="E48" s="1">
        <f>[2]Sheet1!E4493</f>
        <v>0</v>
      </c>
      <c r="F48" s="1">
        <f>[2]Sheet1!F4493</f>
        <v>142814</v>
      </c>
      <c r="G48" s="1">
        <f>[2]Sheet1!G4493</f>
        <v>0</v>
      </c>
      <c r="H48" s="1">
        <f>[2]Sheet1!H4493</f>
        <v>0</v>
      </c>
      <c r="I48" s="1">
        <f>[2]Sheet1!I4493</f>
        <v>999183</v>
      </c>
    </row>
    <row r="49" spans="1:9" s="17" customFormat="1" ht="15.75" x14ac:dyDescent="0.25">
      <c r="A49" s="13" t="s">
        <v>8</v>
      </c>
      <c r="B49" s="14">
        <v>3</v>
      </c>
      <c r="C49" s="15" t="s">
        <v>4</v>
      </c>
      <c r="D49" s="15" t="s">
        <v>5</v>
      </c>
      <c r="E49" s="16">
        <f>[2]Sheet1!E4494</f>
        <v>2315969</v>
      </c>
      <c r="F49" s="16">
        <f>[2]Sheet1!F4494</f>
        <v>2898537</v>
      </c>
      <c r="G49" s="16">
        <f>[2]Sheet1!G4494</f>
        <v>4444549</v>
      </c>
      <c r="H49" s="16">
        <f>[2]Sheet1!H4494</f>
        <v>8886787</v>
      </c>
      <c r="I49" s="16">
        <f>[2]Sheet1!I4494</f>
        <v>5300924</v>
      </c>
    </row>
    <row r="50" spans="1:9" customFormat="1" x14ac:dyDescent="0.25">
      <c r="A50" s="2" t="s">
        <v>8</v>
      </c>
      <c r="B50" s="3">
        <v>4</v>
      </c>
      <c r="C50" s="4" t="str">
        <f>[2]Sheet1!C4495</f>
        <v>HERRIMAN</v>
      </c>
      <c r="D50" s="4" t="str">
        <f>[2]Sheet1!D4495</f>
        <v>CHOLANGIOCARCINOMA FOUNDATION</v>
      </c>
      <c r="E50" s="1">
        <f>[2]Sheet1!E4495</f>
        <v>0</v>
      </c>
      <c r="F50" s="1">
        <f>[2]Sheet1!F4495</f>
        <v>0</v>
      </c>
      <c r="G50" s="1">
        <f>[2]Sheet1!G4495</f>
        <v>0</v>
      </c>
      <c r="H50" s="1">
        <f>[2]Sheet1!H4495</f>
        <v>0</v>
      </c>
      <c r="I50" s="1">
        <f>[2]Sheet1!I4495</f>
        <v>5000</v>
      </c>
    </row>
    <row r="51" spans="1:9" customFormat="1" x14ac:dyDescent="0.25">
      <c r="A51" s="2" t="s">
        <v>8</v>
      </c>
      <c r="B51" s="3">
        <v>4</v>
      </c>
      <c r="C51" s="4" t="str">
        <f>[2]Sheet1!C4496</f>
        <v>MURRAY</v>
      </c>
      <c r="D51" s="4" t="str">
        <f>[2]Sheet1!D4496</f>
        <v>KDT, LLC</v>
      </c>
      <c r="E51" s="1">
        <f>[2]Sheet1!E4496</f>
        <v>0</v>
      </c>
      <c r="F51" s="1">
        <f>[2]Sheet1!F4496</f>
        <v>0</v>
      </c>
      <c r="G51" s="1">
        <f>[2]Sheet1!G4496</f>
        <v>0</v>
      </c>
      <c r="H51" s="1">
        <f>[2]Sheet1!H4496</f>
        <v>225000</v>
      </c>
      <c r="I51" s="1">
        <f>[2]Sheet1!I4496</f>
        <v>747005</v>
      </c>
    </row>
    <row r="52" spans="1:9" customFormat="1" x14ac:dyDescent="0.25">
      <c r="A52" s="2" t="s">
        <v>8</v>
      </c>
      <c r="B52" s="3">
        <v>4</v>
      </c>
      <c r="C52" s="4" t="str">
        <f>[2]Sheet1!C4497</f>
        <v>SALT LAKE CITY</v>
      </c>
      <c r="D52" s="4" t="str">
        <f>[2]Sheet1!D4497</f>
        <v>AVANSCI BIO, LLC</v>
      </c>
      <c r="E52" s="1">
        <f>[2]Sheet1!E4497</f>
        <v>597513</v>
      </c>
      <c r="F52" s="1">
        <f>[2]Sheet1!F4497</f>
        <v>0</v>
      </c>
      <c r="G52" s="1">
        <f>[2]Sheet1!G4497</f>
        <v>0</v>
      </c>
      <c r="H52" s="1">
        <f>[2]Sheet1!H4497</f>
        <v>0</v>
      </c>
      <c r="I52" s="1">
        <f>[2]Sheet1!I4497</f>
        <v>0</v>
      </c>
    </row>
    <row r="53" spans="1:9" customFormat="1" x14ac:dyDescent="0.25">
      <c r="A53" s="2" t="s">
        <v>8</v>
      </c>
      <c r="B53" s="3">
        <v>4</v>
      </c>
      <c r="C53" s="4" t="str">
        <f>[2]Sheet1!C4498</f>
        <v>SALT LAKE CITY</v>
      </c>
      <c r="D53" s="4" t="str">
        <f>[2]Sheet1!D4498</f>
        <v>AXON MEDICAL, INC.</v>
      </c>
      <c r="E53" s="1">
        <f>[2]Sheet1!E4498</f>
        <v>0</v>
      </c>
      <c r="F53" s="1">
        <f>[2]Sheet1!F4498</f>
        <v>0</v>
      </c>
      <c r="G53" s="1">
        <f>[2]Sheet1!G4498</f>
        <v>0</v>
      </c>
      <c r="H53" s="1">
        <f>[2]Sheet1!H4498</f>
        <v>899800</v>
      </c>
      <c r="I53" s="1">
        <f>[2]Sheet1!I4498</f>
        <v>0</v>
      </c>
    </row>
    <row r="54" spans="1:9" customFormat="1" x14ac:dyDescent="0.25">
      <c r="A54" s="2" t="s">
        <v>8</v>
      </c>
      <c r="B54" s="3">
        <v>4</v>
      </c>
      <c r="C54" s="4" t="str">
        <f>[2]Sheet1!C4499</f>
        <v>SALT LAKE CITY</v>
      </c>
      <c r="D54" s="4" t="str">
        <f>[2]Sheet1!D4499</f>
        <v>BIOFIRE DEFENSE, LLC.</v>
      </c>
      <c r="E54" s="1">
        <f>[2]Sheet1!E4499</f>
        <v>5200665</v>
      </c>
      <c r="F54" s="1">
        <f>[2]Sheet1!F4499</f>
        <v>4106406</v>
      </c>
      <c r="G54" s="1">
        <f>[2]Sheet1!G4499</f>
        <v>0</v>
      </c>
      <c r="H54" s="1">
        <f>[2]Sheet1!H4499</f>
        <v>8987076</v>
      </c>
      <c r="I54" s="1">
        <f>[2]Sheet1!I4499</f>
        <v>6260763</v>
      </c>
    </row>
    <row r="55" spans="1:9" customFormat="1" x14ac:dyDescent="0.25">
      <c r="A55" s="2" t="s">
        <v>8</v>
      </c>
      <c r="B55" s="3">
        <v>4</v>
      </c>
      <c r="C55" s="4" t="str">
        <f>[2]Sheet1!C4500</f>
        <v>SALT LAKE CITY</v>
      </c>
      <c r="D55" s="4" t="str">
        <f>[2]Sheet1!D4500</f>
        <v>CERAMATEC, INC.</v>
      </c>
      <c r="E55" s="1">
        <f>[2]Sheet1!E4500</f>
        <v>0</v>
      </c>
      <c r="F55" s="1">
        <f>[2]Sheet1!F4500</f>
        <v>147761</v>
      </c>
      <c r="G55" s="1">
        <f>[2]Sheet1!G4500</f>
        <v>0</v>
      </c>
      <c r="H55" s="1">
        <f>[2]Sheet1!H4500</f>
        <v>0</v>
      </c>
      <c r="I55" s="1">
        <f>[2]Sheet1!I4500</f>
        <v>0</v>
      </c>
    </row>
    <row r="56" spans="1:9" customFormat="1" x14ac:dyDescent="0.25">
      <c r="A56" s="2" t="s">
        <v>8</v>
      </c>
      <c r="B56" s="3">
        <v>4</v>
      </c>
      <c r="C56" s="4" t="str">
        <f>[2]Sheet1!C4501</f>
        <v>SALT LAKE CITY</v>
      </c>
      <c r="D56" s="4" t="str">
        <f>[2]Sheet1!D4501</f>
        <v>PACHYONYCHIA CONGENITA PROJECT</v>
      </c>
      <c r="E56" s="1">
        <f>[2]Sheet1!E4501</f>
        <v>12500</v>
      </c>
      <c r="F56" s="1">
        <f>[2]Sheet1!F4501</f>
        <v>0</v>
      </c>
      <c r="G56" s="1">
        <f>[2]Sheet1!G4501</f>
        <v>0</v>
      </c>
      <c r="H56" s="1">
        <f>[2]Sheet1!H4501</f>
        <v>0</v>
      </c>
      <c r="I56" s="1">
        <f>[2]Sheet1!I4501</f>
        <v>0</v>
      </c>
    </row>
    <row r="57" spans="1:9" customFormat="1" x14ac:dyDescent="0.25">
      <c r="A57" s="2" t="s">
        <v>8</v>
      </c>
      <c r="B57" s="3">
        <v>4</v>
      </c>
      <c r="C57" s="4" t="str">
        <f>[2]Sheet1!C4502</f>
        <v>SALT LAKE CITY</v>
      </c>
      <c r="D57" s="4" t="str">
        <f>[2]Sheet1!D4502</f>
        <v>VIOGEN BIOSCIENCES, LLC</v>
      </c>
      <c r="E57" s="1">
        <f>[2]Sheet1!E4502</f>
        <v>0</v>
      </c>
      <c r="F57" s="1">
        <f>[2]Sheet1!F4502</f>
        <v>149156</v>
      </c>
      <c r="G57" s="1">
        <f>[2]Sheet1!G4502</f>
        <v>0</v>
      </c>
      <c r="H57" s="1">
        <f>[2]Sheet1!H4502</f>
        <v>0</v>
      </c>
      <c r="I57" s="1">
        <f>[2]Sheet1!I4502</f>
        <v>0</v>
      </c>
    </row>
    <row r="58" spans="1:9" customFormat="1" x14ac:dyDescent="0.25">
      <c r="A58" s="2" t="s">
        <v>8</v>
      </c>
      <c r="B58" s="3">
        <v>4</v>
      </c>
      <c r="C58" s="4" t="str">
        <f>[2]Sheet1!C4503</f>
        <v>SOUTH SALT LAKE</v>
      </c>
      <c r="D58" s="4" t="str">
        <f>[2]Sheet1!D4503</f>
        <v>VERISTRIDE, INC.</v>
      </c>
      <c r="E58" s="1">
        <f>[2]Sheet1!E4503</f>
        <v>149900</v>
      </c>
      <c r="F58" s="1">
        <f>[2]Sheet1!F4503</f>
        <v>0</v>
      </c>
      <c r="G58" s="1">
        <f>[2]Sheet1!G4503</f>
        <v>0</v>
      </c>
      <c r="H58" s="1">
        <f>[2]Sheet1!H4503</f>
        <v>0</v>
      </c>
      <c r="I58" s="1">
        <f>[2]Sheet1!I4503</f>
        <v>0</v>
      </c>
    </row>
    <row r="59" spans="1:9" s="17" customFormat="1" ht="15.75" x14ac:dyDescent="0.25">
      <c r="A59" s="13" t="s">
        <v>8</v>
      </c>
      <c r="B59" s="14">
        <v>4</v>
      </c>
      <c r="C59" s="15" t="s">
        <v>4</v>
      </c>
      <c r="D59" s="15" t="s">
        <v>5</v>
      </c>
      <c r="E59" s="16">
        <f>[2]Sheet1!E4504</f>
        <v>5960578</v>
      </c>
      <c r="F59" s="16">
        <f>[2]Sheet1!F4504</f>
        <v>4403323</v>
      </c>
      <c r="G59" s="16">
        <f>[2]Sheet1!G4504</f>
        <v>0</v>
      </c>
      <c r="H59" s="16">
        <f>[2]Sheet1!H4504</f>
        <v>10111876</v>
      </c>
      <c r="I59" s="16">
        <f>[2]Sheet1!I4504</f>
        <v>7012768</v>
      </c>
    </row>
    <row r="60" spans="1:9" s="22" customFormat="1" ht="15.75" x14ac:dyDescent="0.25">
      <c r="A60" s="18" t="s">
        <v>8</v>
      </c>
      <c r="B60" s="19" t="s">
        <v>6</v>
      </c>
      <c r="C60" s="20" t="s">
        <v>7</v>
      </c>
      <c r="D60" s="20" t="s">
        <v>7</v>
      </c>
      <c r="E60" s="21">
        <f>[2]Sheet1!E4505</f>
        <v>165098766</v>
      </c>
      <c r="F60" s="21">
        <f>[2]Sheet1!F4505</f>
        <v>181923657</v>
      </c>
      <c r="G60" s="21">
        <f>[2]Sheet1!G4505</f>
        <v>164133709</v>
      </c>
      <c r="H60" s="21">
        <f>[2]Sheet1!H4505</f>
        <v>194814865</v>
      </c>
      <c r="I60" s="21">
        <f>[2]Sheet1!I4505</f>
        <v>202567658</v>
      </c>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s="17" customFormat="1" ht="15.75" x14ac:dyDescent="0.25">
      <c r="A63" s="13"/>
      <c r="B63" s="14"/>
      <c r="C63" s="15"/>
      <c r="D63" s="15"/>
      <c r="E63" s="16"/>
      <c r="F63" s="16"/>
      <c r="G63" s="16"/>
      <c r="H63" s="16"/>
      <c r="I63" s="16"/>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customFormat="1" x14ac:dyDescent="0.25">
      <c r="A69" s="2"/>
      <c r="B69" s="3"/>
      <c r="C69" s="4"/>
      <c r="D69" s="4"/>
      <c r="E69" s="1"/>
      <c r="F69" s="1"/>
      <c r="G69" s="1"/>
      <c r="H69" s="1"/>
      <c r="I69" s="1"/>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s="17" customFormat="1" ht="15.75" x14ac:dyDescent="0.25">
      <c r="A96" s="13"/>
      <c r="B96" s="14"/>
      <c r="C96" s="15"/>
      <c r="D96" s="15"/>
      <c r="E96" s="16"/>
      <c r="F96" s="16"/>
      <c r="G96" s="16"/>
      <c r="H96" s="16"/>
      <c r="I96" s="16"/>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s="17" customFormat="1" ht="15.75" x14ac:dyDescent="0.25">
      <c r="A103" s="13"/>
      <c r="B103" s="14"/>
      <c r="C103" s="15"/>
      <c r="D103" s="15"/>
      <c r="E103" s="16"/>
      <c r="F103" s="16"/>
      <c r="G103" s="16"/>
      <c r="H103" s="16"/>
      <c r="I103" s="16"/>
    </row>
    <row r="104" spans="1:9" s="22" customFormat="1" ht="15.75" x14ac:dyDescent="0.25">
      <c r="A104" s="18"/>
      <c r="B104" s="19"/>
      <c r="C104" s="20"/>
      <c r="D104" s="20"/>
      <c r="E104" s="21"/>
      <c r="F104" s="21"/>
      <c r="G104" s="21"/>
      <c r="H104" s="21"/>
      <c r="I104" s="2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customFormat="1" x14ac:dyDescent="0.25">
      <c r="A108" s="2"/>
      <c r="B108" s="3"/>
      <c r="C108" s="4"/>
      <c r="D108" s="4"/>
      <c r="E108" s="1"/>
      <c r="F108" s="1"/>
      <c r="G108" s="1"/>
      <c r="H108" s="1"/>
      <c r="I108" s="1"/>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customFormat="1" x14ac:dyDescent="0.25">
      <c r="A112" s="2"/>
      <c r="B112" s="3"/>
      <c r="C112" s="4"/>
      <c r="D112" s="4"/>
      <c r="E112" s="1"/>
      <c r="F112" s="1"/>
      <c r="G112" s="1"/>
      <c r="H112" s="1"/>
      <c r="I112" s="1"/>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s="17" customFormat="1" ht="15.75" x14ac:dyDescent="0.25">
      <c r="A147" s="13"/>
      <c r="B147" s="14"/>
      <c r="C147" s="15"/>
      <c r="D147" s="15"/>
      <c r="E147" s="16"/>
      <c r="F147" s="16"/>
      <c r="G147" s="16"/>
      <c r="H147" s="16"/>
      <c r="I147" s="16"/>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s="17" customFormat="1" ht="15.75" x14ac:dyDescent="0.25">
      <c r="A161" s="13"/>
      <c r="B161" s="14"/>
      <c r="C161" s="15"/>
      <c r="D161" s="15"/>
      <c r="E161" s="16"/>
      <c r="F161" s="16"/>
      <c r="G161" s="16"/>
      <c r="H161" s="16"/>
      <c r="I161" s="16"/>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s="17" customFormat="1" ht="15.75" x14ac:dyDescent="0.25">
      <c r="A168" s="13"/>
      <c r="B168" s="14"/>
      <c r="C168" s="15"/>
      <c r="D168" s="15"/>
      <c r="E168" s="16"/>
      <c r="F168" s="16"/>
      <c r="G168" s="16"/>
      <c r="H168" s="16"/>
      <c r="I168" s="16"/>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s="17" customFormat="1" ht="15.75" x14ac:dyDescent="0.25">
      <c r="A179" s="13"/>
      <c r="B179" s="14"/>
      <c r="C179" s="15"/>
      <c r="D179" s="15"/>
      <c r="E179" s="16"/>
      <c r="F179" s="16"/>
      <c r="G179" s="16"/>
      <c r="H179" s="16"/>
      <c r="I179" s="16"/>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s="17" customFormat="1" ht="15.75" x14ac:dyDescent="0.25">
      <c r="A183" s="13"/>
      <c r="B183" s="14"/>
      <c r="C183" s="15"/>
      <c r="D183" s="15"/>
      <c r="E183" s="16"/>
      <c r="F183" s="16"/>
      <c r="G183" s="16"/>
      <c r="H183" s="16"/>
      <c r="I183" s="16"/>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s="17" customFormat="1" ht="15.75" x14ac:dyDescent="0.25">
      <c r="A190" s="13"/>
      <c r="B190" s="14"/>
      <c r="C190" s="15"/>
      <c r="D190" s="15"/>
      <c r="E190" s="16"/>
      <c r="F190" s="16"/>
      <c r="G190" s="16"/>
      <c r="H190" s="16"/>
      <c r="I190" s="16"/>
    </row>
    <row r="191" spans="1:9" s="22" customFormat="1" ht="15.75" x14ac:dyDescent="0.25">
      <c r="A191" s="18"/>
      <c r="B191" s="19"/>
      <c r="C191" s="20"/>
      <c r="D191" s="20"/>
      <c r="E191" s="21"/>
      <c r="F191" s="21"/>
      <c r="G191" s="21"/>
      <c r="H191" s="21"/>
      <c r="I191" s="2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s="17" customFormat="1" ht="15.75" x14ac:dyDescent="0.25">
      <c r="A197" s="13"/>
      <c r="B197" s="14"/>
      <c r="C197" s="15"/>
      <c r="D197" s="15"/>
      <c r="E197" s="16"/>
      <c r="F197" s="16"/>
      <c r="G197" s="16"/>
      <c r="H197" s="16"/>
      <c r="I197" s="16"/>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s="17" customFormat="1" ht="15.75" x14ac:dyDescent="0.25">
      <c r="A201" s="13"/>
      <c r="B201" s="14"/>
      <c r="C201" s="15"/>
      <c r="D201" s="15"/>
      <c r="E201" s="16"/>
      <c r="F201" s="16"/>
      <c r="G201" s="16"/>
      <c r="H201" s="16"/>
      <c r="I201" s="16"/>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s="17" customFormat="1" ht="15.75" x14ac:dyDescent="0.25">
      <c r="A208" s="13"/>
      <c r="B208" s="14"/>
      <c r="C208" s="15"/>
      <c r="D208" s="15"/>
      <c r="E208" s="16"/>
      <c r="F208" s="16"/>
      <c r="G208" s="16"/>
      <c r="H208" s="16"/>
      <c r="I208" s="16"/>
    </row>
    <row r="209" spans="1:9" customFormat="1" x14ac:dyDescent="0.25">
      <c r="A209" s="2"/>
      <c r="B209" s="3"/>
      <c r="C209" s="4"/>
      <c r="D209" s="4"/>
      <c r="E209" s="1"/>
      <c r="F209" s="1"/>
      <c r="G209" s="1"/>
      <c r="H209" s="1"/>
      <c r="I209" s="1"/>
    </row>
    <row r="210" spans="1:9" s="17" customFormat="1" ht="15.75" x14ac:dyDescent="0.25">
      <c r="A210" s="13"/>
      <c r="B210" s="14"/>
      <c r="C210" s="15"/>
      <c r="D210" s="15"/>
      <c r="E210" s="16"/>
      <c r="F210" s="16"/>
      <c r="G210" s="16"/>
      <c r="H210" s="16"/>
      <c r="I210" s="16"/>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s="17" customFormat="1" ht="15.75" x14ac:dyDescent="0.25">
      <c r="A217" s="13"/>
      <c r="B217" s="14"/>
      <c r="C217" s="15"/>
      <c r="D217" s="15"/>
      <c r="E217" s="16"/>
      <c r="F217" s="16"/>
      <c r="G217" s="16"/>
      <c r="H217" s="16"/>
      <c r="I217" s="16"/>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s="17" customFormat="1" ht="15.75" x14ac:dyDescent="0.25">
      <c r="A237" s="13"/>
      <c r="B237" s="14"/>
      <c r="C237" s="15"/>
      <c r="D237" s="15"/>
      <c r="E237" s="16"/>
      <c r="F237" s="16"/>
      <c r="G237" s="16"/>
      <c r="H237" s="16"/>
      <c r="I237" s="16"/>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s="17" customFormat="1" ht="15.75" x14ac:dyDescent="0.25">
      <c r="A243" s="13"/>
      <c r="B243" s="14"/>
      <c r="C243" s="15"/>
      <c r="D243" s="15"/>
      <c r="E243" s="16"/>
      <c r="F243" s="16"/>
      <c r="G243" s="16"/>
      <c r="H243" s="16"/>
      <c r="I243" s="16"/>
    </row>
    <row r="244" spans="1:9" s="22" customFormat="1" ht="15.75" x14ac:dyDescent="0.25">
      <c r="A244" s="18"/>
      <c r="B244" s="19"/>
      <c r="C244" s="20"/>
      <c r="D244" s="20"/>
      <c r="E244" s="21"/>
      <c r="F244" s="21"/>
      <c r="G244" s="21"/>
      <c r="H244" s="21"/>
      <c r="I244" s="21"/>
    </row>
    <row r="245" spans="1:9" s="17" customFormat="1" ht="15.75" x14ac:dyDescent="0.25">
      <c r="A245" s="13"/>
      <c r="B245" s="14"/>
      <c r="C245" s="15"/>
      <c r="D245" s="15"/>
      <c r="E245" s="16"/>
      <c r="F245" s="16"/>
      <c r="G245" s="16"/>
      <c r="H245" s="16"/>
      <c r="I245" s="16"/>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s="17" customFormat="1" ht="15.75" x14ac:dyDescent="0.25">
      <c r="A249" s="13"/>
      <c r="B249" s="14"/>
      <c r="C249" s="15"/>
      <c r="D249" s="15"/>
      <c r="E249" s="16"/>
      <c r="F249" s="16"/>
      <c r="G249" s="16"/>
      <c r="H249" s="16"/>
      <c r="I249" s="16"/>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s="17" customFormat="1" ht="15.75" x14ac:dyDescent="0.25">
      <c r="A255" s="13"/>
      <c r="B255" s="14"/>
      <c r="C255" s="15"/>
      <c r="D255" s="15"/>
      <c r="E255" s="16"/>
      <c r="F255" s="16"/>
      <c r="G255" s="16"/>
      <c r="H255" s="16"/>
      <c r="I255" s="16"/>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s="17" customFormat="1" ht="15.75" x14ac:dyDescent="0.25">
      <c r="A270" s="13"/>
      <c r="B270" s="14"/>
      <c r="C270" s="15"/>
      <c r="D270" s="15"/>
      <c r="E270" s="16"/>
      <c r="F270" s="16"/>
      <c r="G270" s="16"/>
      <c r="H270" s="16"/>
      <c r="I270" s="16"/>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s="17" customFormat="1" ht="15.75" x14ac:dyDescent="0.25">
      <c r="A302" s="13"/>
      <c r="B302" s="14"/>
      <c r="C302" s="15"/>
      <c r="D302" s="15"/>
      <c r="E302" s="16"/>
      <c r="F302" s="16"/>
      <c r="G302" s="16"/>
      <c r="H302" s="16"/>
      <c r="I302" s="16"/>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s="17" customFormat="1" ht="15.75" x14ac:dyDescent="0.25">
      <c r="A310" s="13"/>
      <c r="B310" s="14"/>
      <c r="C310" s="15"/>
      <c r="D310" s="15"/>
      <c r="E310" s="16"/>
      <c r="F310" s="16"/>
      <c r="G310" s="16"/>
      <c r="H310" s="16"/>
      <c r="I310" s="16"/>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s="17" customFormat="1" ht="15.75" x14ac:dyDescent="0.25">
      <c r="A323" s="13"/>
      <c r="B323" s="14"/>
      <c r="C323" s="15"/>
      <c r="D323" s="15"/>
      <c r="E323" s="16"/>
      <c r="F323" s="16"/>
      <c r="G323" s="16"/>
      <c r="H323" s="16"/>
      <c r="I323" s="16"/>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s="17" customFormat="1" ht="15.75" x14ac:dyDescent="0.25">
      <c r="A370" s="13"/>
      <c r="B370" s="14"/>
      <c r="C370" s="15"/>
      <c r="D370" s="15"/>
      <c r="E370" s="16"/>
      <c r="F370" s="16"/>
      <c r="G370" s="16"/>
      <c r="H370" s="16"/>
      <c r="I370" s="16"/>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s="17" customFormat="1" ht="15.75" x14ac:dyDescent="0.25">
      <c r="A375" s="13"/>
      <c r="B375" s="14"/>
      <c r="C375" s="15"/>
      <c r="D375" s="15"/>
      <c r="E375" s="16"/>
      <c r="F375" s="16"/>
      <c r="G375" s="16"/>
      <c r="H375" s="16"/>
      <c r="I375" s="16"/>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s="17" customFormat="1" ht="15.75" x14ac:dyDescent="0.25">
      <c r="A383" s="13"/>
      <c r="B383" s="14"/>
      <c r="C383" s="15"/>
      <c r="D383" s="15"/>
      <c r="E383" s="16"/>
      <c r="F383" s="16"/>
      <c r="G383" s="16"/>
      <c r="H383" s="16"/>
      <c r="I383" s="16"/>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s="17" customFormat="1" ht="15.75" x14ac:dyDescent="0.25">
      <c r="A410" s="13"/>
      <c r="B410" s="14"/>
      <c r="C410" s="15"/>
      <c r="D410" s="15"/>
      <c r="E410" s="16"/>
      <c r="F410" s="16"/>
      <c r="G410" s="16"/>
      <c r="H410" s="16"/>
      <c r="I410" s="16"/>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s="17" customFormat="1" ht="15.75" x14ac:dyDescent="0.25">
      <c r="A420" s="13"/>
      <c r="B420" s="14"/>
      <c r="C420" s="15"/>
      <c r="D420" s="15"/>
      <c r="E420" s="16"/>
      <c r="F420" s="16"/>
      <c r="G420" s="16"/>
      <c r="H420" s="16"/>
      <c r="I420" s="16"/>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s="17" customFormat="1" ht="15.75" x14ac:dyDescent="0.25">
      <c r="A453" s="13"/>
      <c r="B453" s="14"/>
      <c r="C453" s="15"/>
      <c r="D453" s="15"/>
      <c r="E453" s="16"/>
      <c r="F453" s="16"/>
      <c r="G453" s="16"/>
      <c r="H453" s="16"/>
      <c r="I453" s="16"/>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s="17" customFormat="1" ht="15.75" x14ac:dyDescent="0.25">
      <c r="A482" s="13"/>
      <c r="B482" s="14"/>
      <c r="C482" s="15"/>
      <c r="D482" s="15"/>
      <c r="E482" s="16"/>
      <c r="F482" s="16"/>
      <c r="G482" s="16"/>
      <c r="H482" s="16"/>
      <c r="I482" s="16"/>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s="17" customFormat="1" ht="15.75" x14ac:dyDescent="0.25">
      <c r="A493" s="13"/>
      <c r="B493" s="14"/>
      <c r="C493" s="15"/>
      <c r="D493" s="15"/>
      <c r="E493" s="16"/>
      <c r="F493" s="16"/>
      <c r="G493" s="16"/>
      <c r="H493" s="16"/>
      <c r="I493" s="16"/>
    </row>
    <row r="494" spans="1:9" s="22" customFormat="1" ht="15.75" x14ac:dyDescent="0.25">
      <c r="A494" s="18"/>
      <c r="B494" s="19"/>
      <c r="C494" s="20"/>
      <c r="D494" s="20"/>
      <c r="E494" s="21"/>
      <c r="F494" s="21"/>
      <c r="G494" s="21"/>
      <c r="H494" s="21"/>
      <c r="I494" s="2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s="17" customFormat="1" ht="15.75" x14ac:dyDescent="0.25">
      <c r="A509" s="13"/>
      <c r="B509" s="14"/>
      <c r="C509" s="15"/>
      <c r="D509" s="15"/>
      <c r="E509" s="16"/>
      <c r="F509" s="16"/>
      <c r="G509" s="16"/>
      <c r="H509" s="16"/>
      <c r="I509" s="16"/>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s="17" customFormat="1" ht="15.75" x14ac:dyDescent="0.25">
      <c r="A555" s="13"/>
      <c r="B555" s="14"/>
      <c r="C555" s="15"/>
      <c r="D555" s="15"/>
      <c r="E555" s="16"/>
      <c r="F555" s="16"/>
      <c r="G555" s="16"/>
      <c r="H555" s="16"/>
      <c r="I555" s="16"/>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s="17" customFormat="1" ht="15.75" x14ac:dyDescent="0.25">
      <c r="A567" s="13"/>
      <c r="B567" s="14"/>
      <c r="C567" s="15"/>
      <c r="D567" s="15"/>
      <c r="E567" s="16"/>
      <c r="F567" s="16"/>
      <c r="G567" s="16"/>
      <c r="H567" s="16"/>
      <c r="I567" s="16"/>
    </row>
    <row r="568" spans="1:9" s="22" customFormat="1" ht="15.75" x14ac:dyDescent="0.25">
      <c r="A568" s="18"/>
      <c r="B568" s="19"/>
      <c r="C568" s="20"/>
      <c r="D568" s="20"/>
      <c r="E568" s="21"/>
      <c r="F568" s="21"/>
      <c r="G568" s="21"/>
      <c r="H568" s="21"/>
      <c r="I568" s="2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s="17" customFormat="1" ht="15.75" x14ac:dyDescent="0.25">
      <c r="A584" s="13"/>
      <c r="B584" s="14"/>
      <c r="C584" s="15"/>
      <c r="D584" s="15"/>
      <c r="E584" s="16"/>
      <c r="F584" s="16"/>
      <c r="G584" s="16"/>
      <c r="H584" s="16"/>
      <c r="I584" s="16"/>
    </row>
    <row r="585" spans="1:9" s="22" customFormat="1" ht="15.75" x14ac:dyDescent="0.25">
      <c r="A585" s="18"/>
      <c r="B585" s="19"/>
      <c r="C585" s="20"/>
      <c r="D585" s="20"/>
      <c r="E585" s="21"/>
      <c r="F585" s="21"/>
      <c r="G585" s="21"/>
      <c r="H585" s="21"/>
      <c r="I585" s="2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s="6" customFormat="1" x14ac:dyDescent="0.25">
      <c r="A603" s="8"/>
      <c r="B603" s="9"/>
      <c r="C603" s="10"/>
      <c r="D603" s="10"/>
      <c r="E603" s="11"/>
      <c r="F603" s="11"/>
      <c r="G603" s="11"/>
      <c r="H603" s="11"/>
      <c r="I603" s="1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s="6" customFormat="1" x14ac:dyDescent="0.25">
      <c r="A607" s="8"/>
      <c r="B607" s="9"/>
      <c r="C607" s="10"/>
      <c r="D607" s="10"/>
      <c r="E607" s="11"/>
      <c r="F607" s="11"/>
      <c r="G607" s="11"/>
      <c r="H607" s="11"/>
      <c r="I607" s="1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s="6" customFormat="1" x14ac:dyDescent="0.25">
      <c r="A619" s="8"/>
      <c r="B619" s="9"/>
      <c r="C619" s="10"/>
      <c r="D619" s="10"/>
      <c r="E619" s="11"/>
      <c r="F619" s="11"/>
      <c r="G619" s="11"/>
      <c r="H619" s="11"/>
      <c r="I619" s="1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customFormat="1" x14ac:dyDescent="0.25">
      <c r="A622" s="2"/>
      <c r="B622" s="3"/>
      <c r="C622" s="4"/>
      <c r="D622" s="4"/>
      <c r="E622" s="1"/>
      <c r="F622" s="1"/>
      <c r="G622" s="1"/>
      <c r="H622" s="1"/>
      <c r="I622" s="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s="6" customFormat="1" x14ac:dyDescent="0.25">
      <c r="A659" s="8"/>
      <c r="B659" s="9"/>
      <c r="C659" s="10"/>
      <c r="D659" s="10"/>
      <c r="E659" s="11"/>
      <c r="F659" s="11"/>
      <c r="G659" s="11"/>
      <c r="H659" s="11"/>
      <c r="I659" s="1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s="6" customFormat="1" x14ac:dyDescent="0.25">
      <c r="A671" s="8"/>
      <c r="B671" s="9"/>
      <c r="C671" s="10"/>
      <c r="D671" s="10"/>
      <c r="E671" s="11"/>
      <c r="F671" s="11"/>
      <c r="G671" s="11"/>
      <c r="H671" s="11"/>
      <c r="I671" s="1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s="6" customFormat="1" x14ac:dyDescent="0.25">
      <c r="A676" s="8"/>
      <c r="B676" s="9"/>
      <c r="C676" s="10"/>
      <c r="D676" s="10"/>
      <c r="E676" s="11"/>
      <c r="F676" s="11"/>
      <c r="G676" s="11"/>
      <c r="H676" s="11"/>
      <c r="I676" s="1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s="6" customFormat="1" x14ac:dyDescent="0.25">
      <c r="A695" s="8"/>
      <c r="B695" s="9"/>
      <c r="C695" s="10"/>
      <c r="D695" s="10"/>
      <c r="E695" s="11"/>
      <c r="F695" s="11"/>
      <c r="G695" s="11"/>
      <c r="H695" s="11"/>
      <c r="I695" s="1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s="6" customFormat="1" x14ac:dyDescent="0.25">
      <c r="A705" s="8"/>
      <c r="B705" s="9"/>
      <c r="C705" s="10"/>
      <c r="D705" s="10"/>
      <c r="E705" s="11"/>
      <c r="F705" s="11"/>
      <c r="G705" s="11"/>
      <c r="H705" s="11"/>
      <c r="I705" s="1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s="6" customFormat="1" x14ac:dyDescent="0.25">
      <c r="A715" s="8"/>
      <c r="B715" s="9"/>
      <c r="C715" s="10"/>
      <c r="D715" s="10"/>
      <c r="E715" s="11"/>
      <c r="F715" s="11"/>
      <c r="G715" s="11"/>
      <c r="H715" s="11"/>
      <c r="I715" s="1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s="6" customFormat="1" x14ac:dyDescent="0.25">
      <c r="A762" s="8"/>
      <c r="B762" s="9"/>
      <c r="C762" s="10"/>
      <c r="D762" s="10"/>
      <c r="E762" s="11"/>
      <c r="F762" s="11"/>
      <c r="G762" s="11"/>
      <c r="H762" s="11"/>
      <c r="I762" s="1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s="6" customFormat="1" x14ac:dyDescent="0.25">
      <c r="A781" s="8"/>
      <c r="B781" s="9"/>
      <c r="C781" s="10"/>
      <c r="D781" s="10"/>
      <c r="E781" s="11"/>
      <c r="F781" s="11"/>
      <c r="G781" s="11"/>
      <c r="H781" s="11"/>
      <c r="I781" s="1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s="6" customFormat="1" x14ac:dyDescent="0.25">
      <c r="A784" s="8"/>
      <c r="B784" s="9"/>
      <c r="C784" s="10"/>
      <c r="D784" s="10"/>
      <c r="E784" s="11"/>
      <c r="F784" s="11"/>
      <c r="G784" s="11"/>
      <c r="H784" s="11"/>
      <c r="I784" s="1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s="6" customFormat="1" x14ac:dyDescent="0.25">
      <c r="A787" s="8"/>
      <c r="B787" s="9"/>
      <c r="C787" s="10"/>
      <c r="D787" s="10"/>
      <c r="E787" s="11"/>
      <c r="F787" s="11"/>
      <c r="G787" s="11"/>
      <c r="H787" s="11"/>
      <c r="I787" s="1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s="6" customFormat="1" x14ac:dyDescent="0.25">
      <c r="A807" s="8"/>
      <c r="B807" s="9"/>
      <c r="C807" s="10"/>
      <c r="D807" s="10"/>
      <c r="E807" s="11"/>
      <c r="F807" s="11"/>
      <c r="G807" s="11"/>
      <c r="H807" s="11"/>
      <c r="I807" s="1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s="6" customFormat="1" x14ac:dyDescent="0.25">
      <c r="A811" s="8"/>
      <c r="B811" s="9"/>
      <c r="C811" s="10"/>
      <c r="D811" s="10"/>
      <c r="E811" s="11"/>
      <c r="F811" s="11"/>
      <c r="G811" s="11"/>
      <c r="H811" s="11"/>
      <c r="I811" s="1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10" customFormat="1" x14ac:dyDescent="0.25">
      <c r="A817" s="2"/>
      <c r="B817" s="3"/>
      <c r="C817" s="4"/>
      <c r="D817" s="4"/>
      <c r="E817" s="1"/>
      <c r="F817" s="1"/>
      <c r="G817" s="1"/>
      <c r="H817" s="1"/>
      <c r="I817" s="1"/>
    </row>
    <row r="818" spans="1:10" customFormat="1" x14ac:dyDescent="0.25">
      <c r="A818" s="2"/>
      <c r="B818" s="3"/>
      <c r="C818" s="4"/>
      <c r="D818" s="4"/>
      <c r="E818" s="1"/>
      <c r="F818" s="1"/>
      <c r="G818" s="1"/>
      <c r="H818" s="1"/>
      <c r="I818" s="1"/>
    </row>
    <row r="819" spans="1:10" s="6" customFormat="1" x14ac:dyDescent="0.25">
      <c r="A819" s="8"/>
      <c r="B819" s="9"/>
      <c r="C819" s="10"/>
      <c r="D819" s="10"/>
      <c r="E819" s="11"/>
      <c r="F819" s="11"/>
      <c r="G819" s="11"/>
      <c r="H819" s="11"/>
      <c r="I819" s="11"/>
    </row>
    <row r="820" spans="1:10" customFormat="1" x14ac:dyDescent="0.25">
      <c r="A820" s="2"/>
      <c r="B820" s="3"/>
      <c r="C820" s="4"/>
      <c r="D820" s="4"/>
      <c r="E820" s="1"/>
      <c r="F820" s="1"/>
      <c r="G820" s="1"/>
      <c r="H820" s="1"/>
      <c r="I820" s="1"/>
      <c r="J820" s="5"/>
    </row>
    <row r="821" spans="1:10" customFormat="1" x14ac:dyDescent="0.25">
      <c r="A821" s="2"/>
      <c r="B821" s="3"/>
      <c r="C821" s="4"/>
      <c r="D821" s="4"/>
      <c r="E821" s="1"/>
      <c r="F821" s="1"/>
      <c r="G821" s="1"/>
      <c r="H821" s="1"/>
      <c r="I821" s="1"/>
      <c r="J821" s="5"/>
    </row>
    <row r="822" spans="1:10" s="6" customFormat="1" x14ac:dyDescent="0.25">
      <c r="A822" s="8"/>
      <c r="B822" s="9"/>
      <c r="C822" s="10"/>
      <c r="D822" s="10"/>
      <c r="E822" s="11"/>
      <c r="F822" s="11"/>
      <c r="G822" s="11"/>
      <c r="H822" s="11"/>
      <c r="I822" s="11"/>
      <c r="J822" s="12"/>
    </row>
    <row r="823" spans="1:10" customFormat="1" x14ac:dyDescent="0.25">
      <c r="A823" s="2"/>
      <c r="B823" s="3"/>
      <c r="C823" s="4"/>
      <c r="D823" s="4"/>
      <c r="E823" s="1"/>
      <c r="F823" s="1"/>
      <c r="G823" s="1"/>
      <c r="H823" s="1"/>
      <c r="I823" s="1"/>
    </row>
    <row r="824" spans="1:10" customFormat="1" x14ac:dyDescent="0.25">
      <c r="A824" s="2"/>
      <c r="B824" s="3"/>
      <c r="C824" s="4"/>
      <c r="D824" s="4"/>
      <c r="E824" s="1"/>
      <c r="F824" s="1"/>
      <c r="G824" s="1"/>
      <c r="H824" s="1"/>
      <c r="I824" s="1"/>
    </row>
    <row r="825" spans="1:10" customFormat="1" x14ac:dyDescent="0.25">
      <c r="A825" s="2"/>
      <c r="B825" s="3"/>
      <c r="C825" s="4"/>
      <c r="D825" s="4"/>
      <c r="E825" s="1"/>
      <c r="F825" s="1"/>
      <c r="G825" s="1"/>
      <c r="H825" s="1"/>
      <c r="I825" s="1"/>
    </row>
    <row r="826" spans="1:10" customFormat="1" x14ac:dyDescent="0.25">
      <c r="A826" s="2"/>
      <c r="B826" s="3"/>
      <c r="C826" s="4"/>
      <c r="D826" s="4"/>
      <c r="E826" s="1"/>
      <c r="F826" s="1"/>
      <c r="G826" s="1"/>
      <c r="H826" s="1"/>
      <c r="I826" s="1"/>
    </row>
    <row r="827" spans="1:10" customFormat="1" x14ac:dyDescent="0.25">
      <c r="A827" s="2"/>
      <c r="B827" s="3"/>
      <c r="C827" s="4"/>
      <c r="D827" s="4"/>
      <c r="E827" s="1"/>
      <c r="F827" s="1"/>
      <c r="G827" s="1"/>
      <c r="H827" s="1"/>
      <c r="I827" s="1"/>
    </row>
    <row r="828" spans="1:10" s="6" customFormat="1" x14ac:dyDescent="0.25">
      <c r="A828" s="8"/>
      <c r="B828" s="9"/>
      <c r="C828" s="10"/>
      <c r="D828" s="10"/>
      <c r="E828" s="11"/>
      <c r="F828" s="11"/>
      <c r="G828" s="11"/>
      <c r="H828" s="11"/>
      <c r="I828" s="11"/>
    </row>
    <row r="829" spans="1:10" customFormat="1" x14ac:dyDescent="0.25">
      <c r="A829" s="2"/>
      <c r="B829" s="3"/>
      <c r="C829" s="4"/>
      <c r="D829" s="4"/>
      <c r="E829" s="1"/>
      <c r="F829" s="1"/>
      <c r="G829" s="1"/>
      <c r="H829" s="1"/>
      <c r="I829" s="1"/>
    </row>
    <row r="830" spans="1:10" customFormat="1" x14ac:dyDescent="0.25">
      <c r="A830" s="2"/>
      <c r="B830" s="3"/>
      <c r="C830" s="4"/>
      <c r="D830" s="4"/>
      <c r="E830" s="1"/>
      <c r="F830" s="1"/>
      <c r="G830" s="1"/>
      <c r="H830" s="1"/>
      <c r="I830" s="1"/>
    </row>
    <row r="831" spans="1:10" customFormat="1" x14ac:dyDescent="0.25">
      <c r="A831" s="2"/>
      <c r="B831" s="3"/>
      <c r="C831" s="4"/>
      <c r="D831" s="4"/>
      <c r="E831" s="1"/>
      <c r="F831" s="1"/>
      <c r="G831" s="1"/>
      <c r="H831" s="1"/>
      <c r="I831" s="1"/>
    </row>
    <row r="832" spans="1:10" s="6" customFormat="1" x14ac:dyDescent="0.25">
      <c r="A832" s="8"/>
      <c r="B832" s="9"/>
      <c r="C832" s="10"/>
      <c r="D832" s="10"/>
      <c r="E832" s="11"/>
      <c r="F832" s="11"/>
      <c r="G832" s="11"/>
      <c r="H832" s="11"/>
      <c r="I832" s="11"/>
    </row>
    <row r="833" spans="1:9" customFormat="1" x14ac:dyDescent="0.25">
      <c r="A833" s="2"/>
      <c r="B833" s="3"/>
      <c r="C833" s="4"/>
      <c r="D833" s="4"/>
      <c r="E833" s="1"/>
      <c r="F833" s="1"/>
      <c r="G833" s="1"/>
      <c r="H833" s="1"/>
      <c r="I833" s="1"/>
    </row>
    <row r="834" spans="1:9" customFormat="1" x14ac:dyDescent="0.25">
      <c r="A834" s="2"/>
      <c r="B834" s="3"/>
      <c r="C834" s="4"/>
      <c r="D834" s="4"/>
      <c r="E834" s="1"/>
      <c r="F834" s="1"/>
      <c r="G834" s="1"/>
      <c r="H834" s="1"/>
      <c r="I834" s="1"/>
    </row>
    <row r="835" spans="1:9" customFormat="1" x14ac:dyDescent="0.25">
      <c r="A835" s="2"/>
      <c r="B835" s="3"/>
      <c r="C835" s="4"/>
      <c r="D835" s="4"/>
      <c r="E835" s="1"/>
      <c r="F835" s="1"/>
      <c r="G835" s="1"/>
      <c r="H835" s="1"/>
      <c r="I835" s="1"/>
    </row>
    <row r="836" spans="1:9" customFormat="1" x14ac:dyDescent="0.25">
      <c r="A836" s="2"/>
      <c r="B836" s="3"/>
      <c r="C836" s="4"/>
      <c r="D836" s="4"/>
      <c r="E836" s="1"/>
      <c r="F836" s="1"/>
      <c r="G836" s="1"/>
      <c r="H836" s="1"/>
      <c r="I836" s="1"/>
    </row>
    <row r="837" spans="1:9" customFormat="1" x14ac:dyDescent="0.25">
      <c r="A837" s="2"/>
      <c r="B837" s="3"/>
      <c r="C837" s="4"/>
      <c r="D837" s="4"/>
      <c r="E837" s="1"/>
      <c r="F837" s="1"/>
      <c r="G837" s="1"/>
      <c r="H837" s="1"/>
      <c r="I837" s="1"/>
    </row>
    <row r="838" spans="1:9" customFormat="1" x14ac:dyDescent="0.25">
      <c r="A838" s="2"/>
      <c r="B838" s="3"/>
      <c r="C838" s="4"/>
      <c r="D838" s="4"/>
      <c r="E838" s="1"/>
      <c r="F838" s="1"/>
      <c r="G838" s="1"/>
      <c r="H838" s="1"/>
      <c r="I838" s="1"/>
    </row>
    <row r="839" spans="1:9" customFormat="1" x14ac:dyDescent="0.25">
      <c r="A839" s="2"/>
      <c r="B839" s="3"/>
      <c r="C839" s="4"/>
      <c r="D839" s="4"/>
      <c r="E839" s="1"/>
      <c r="F839" s="1"/>
      <c r="G839" s="1"/>
      <c r="H839" s="1"/>
      <c r="I839" s="1"/>
    </row>
    <row r="840" spans="1:9" customFormat="1" x14ac:dyDescent="0.25">
      <c r="A840" s="2"/>
      <c r="B840" s="3"/>
      <c r="C840" s="4"/>
      <c r="D840" s="4"/>
      <c r="E840" s="1"/>
      <c r="F840" s="1"/>
      <c r="G840" s="1"/>
      <c r="H840" s="1"/>
      <c r="I840" s="1"/>
    </row>
    <row r="841" spans="1:9" customFormat="1" x14ac:dyDescent="0.25">
      <c r="A841" s="2"/>
      <c r="B841" s="3"/>
      <c r="C841" s="4"/>
      <c r="D841" s="4"/>
      <c r="E841" s="1"/>
      <c r="F841" s="1"/>
      <c r="G841" s="1"/>
      <c r="H841" s="1"/>
      <c r="I841" s="1"/>
    </row>
    <row r="842" spans="1:9" customFormat="1" x14ac:dyDescent="0.25">
      <c r="A842" s="2"/>
      <c r="B842" s="3"/>
      <c r="C842" s="4"/>
      <c r="D842" s="4"/>
      <c r="E842" s="1"/>
      <c r="F842" s="1"/>
      <c r="G842" s="1"/>
      <c r="H842" s="1"/>
      <c r="I842" s="1"/>
    </row>
    <row r="843" spans="1:9" customFormat="1" x14ac:dyDescent="0.25">
      <c r="A843" s="2"/>
      <c r="B843" s="3"/>
      <c r="C843" s="4"/>
      <c r="D843" s="4"/>
      <c r="E843" s="1"/>
      <c r="F843" s="1"/>
      <c r="G843" s="1"/>
      <c r="H843" s="1"/>
      <c r="I843" s="1"/>
    </row>
    <row r="844" spans="1:9" customFormat="1" x14ac:dyDescent="0.25">
      <c r="A844" s="2"/>
      <c r="B844" s="3"/>
      <c r="C844" s="4"/>
      <c r="D844" s="4"/>
      <c r="E844" s="1"/>
      <c r="F844" s="1"/>
      <c r="G844" s="1"/>
      <c r="H844" s="1"/>
      <c r="I844" s="1"/>
    </row>
    <row r="845" spans="1:9" customFormat="1" x14ac:dyDescent="0.25">
      <c r="A845" s="2"/>
      <c r="B845" s="3"/>
      <c r="C845" s="4"/>
      <c r="D845" s="4"/>
      <c r="E845" s="1"/>
      <c r="F845" s="1"/>
      <c r="G845" s="1"/>
      <c r="H845" s="1"/>
      <c r="I845" s="1"/>
    </row>
    <row r="846" spans="1:9" s="6" customFormat="1" x14ac:dyDescent="0.25">
      <c r="A846" s="8"/>
      <c r="B846" s="9"/>
      <c r="C846" s="10"/>
      <c r="D846" s="10"/>
      <c r="E846" s="11"/>
      <c r="F846" s="11"/>
      <c r="G846" s="11"/>
      <c r="H846" s="11"/>
      <c r="I846" s="11"/>
    </row>
    <row r="847" spans="1:9" customFormat="1" x14ac:dyDescent="0.25">
      <c r="A847" s="2"/>
      <c r="B847" s="3"/>
      <c r="C847" s="4"/>
      <c r="D847" s="4"/>
      <c r="E847" s="1"/>
      <c r="F847" s="1"/>
      <c r="G847" s="1"/>
      <c r="H847" s="1"/>
      <c r="I847" s="1"/>
    </row>
    <row r="848" spans="1:9"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s="6" customFormat="1" x14ac:dyDescent="0.25">
      <c r="A851" s="8"/>
      <c r="B851" s="9"/>
      <c r="C851" s="10"/>
      <c r="D851" s="10"/>
      <c r="E851" s="11"/>
      <c r="F851" s="11"/>
      <c r="G851" s="11"/>
      <c r="H851" s="11"/>
      <c r="I851" s="1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s="6" customFormat="1" x14ac:dyDescent="0.25">
      <c r="A889" s="8"/>
      <c r="B889" s="9"/>
      <c r="C889" s="10"/>
      <c r="D889" s="10"/>
      <c r="E889" s="11"/>
      <c r="F889" s="11"/>
      <c r="G889" s="11"/>
      <c r="H889" s="11"/>
      <c r="I889" s="1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s="6" customFormat="1" x14ac:dyDescent="0.25">
      <c r="A899" s="8"/>
      <c r="B899" s="9"/>
      <c r="C899" s="10"/>
      <c r="D899" s="10"/>
      <c r="E899" s="11"/>
      <c r="F899" s="11"/>
      <c r="G899" s="11"/>
      <c r="H899" s="11"/>
      <c r="I899" s="1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s="6" customFormat="1" x14ac:dyDescent="0.25">
      <c r="A910" s="8"/>
      <c r="B910" s="9"/>
      <c r="C910" s="10"/>
      <c r="D910" s="10"/>
      <c r="E910" s="11"/>
      <c r="F910" s="11"/>
      <c r="G910" s="11"/>
      <c r="H910" s="11"/>
      <c r="I910" s="1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s="6" customFormat="1" x14ac:dyDescent="0.25">
      <c r="A920" s="8"/>
      <c r="B920" s="9"/>
      <c r="C920" s="10"/>
      <c r="D920" s="10"/>
      <c r="E920" s="11"/>
      <c r="F920" s="11"/>
      <c r="G920" s="11"/>
      <c r="H920" s="11"/>
      <c r="I920" s="1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s="6" customFormat="1" x14ac:dyDescent="0.25">
      <c r="A1022" s="8"/>
      <c r="B1022" s="9"/>
      <c r="C1022" s="10"/>
      <c r="D1022" s="10"/>
      <c r="E1022" s="11"/>
      <c r="F1022" s="11"/>
      <c r="G1022" s="11"/>
      <c r="H1022" s="11"/>
      <c r="I1022" s="1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s="6" customFormat="1" x14ac:dyDescent="0.25">
      <c r="A1030" s="8"/>
      <c r="B1030" s="9"/>
      <c r="C1030" s="10"/>
      <c r="D1030" s="10"/>
      <c r="E1030" s="11"/>
      <c r="F1030" s="11"/>
      <c r="G1030" s="11"/>
      <c r="H1030" s="11"/>
      <c r="I1030" s="1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s="6" customFormat="1" x14ac:dyDescent="0.25">
      <c r="A1033" s="8"/>
      <c r="B1033" s="9"/>
      <c r="C1033" s="10"/>
      <c r="D1033" s="10"/>
      <c r="E1033" s="11"/>
      <c r="F1033" s="11"/>
      <c r="G1033" s="11"/>
      <c r="H1033" s="11"/>
      <c r="I1033" s="1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s="6" customFormat="1" x14ac:dyDescent="0.25">
      <c r="A1217" s="8"/>
      <c r="B1217" s="9"/>
      <c r="C1217" s="10"/>
      <c r="D1217" s="10"/>
      <c r="E1217" s="11"/>
      <c r="F1217" s="11"/>
      <c r="G1217" s="11"/>
      <c r="H1217" s="11"/>
      <c r="I1217" s="1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s="6" customFormat="1" x14ac:dyDescent="0.25">
      <c r="A1226" s="8"/>
      <c r="B1226" s="9"/>
      <c r="C1226" s="10"/>
      <c r="D1226" s="10"/>
      <c r="E1226" s="11"/>
      <c r="F1226" s="11"/>
      <c r="G1226" s="11"/>
      <c r="H1226" s="11"/>
      <c r="I1226"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5094ED-C5AF-4B59-992F-DEBB1223F796}"/>
</file>

<file path=customXml/itemProps2.xml><?xml version="1.0" encoding="utf-8"?>
<ds:datastoreItem xmlns:ds="http://schemas.openxmlformats.org/officeDocument/2006/customXml" ds:itemID="{4BC55BAC-7099-4DCE-BA75-61EBB5ED99C6}"/>
</file>

<file path=customXml/itemProps3.xml><?xml version="1.0" encoding="utf-8"?>
<ds:datastoreItem xmlns:ds="http://schemas.openxmlformats.org/officeDocument/2006/customXml" ds:itemID="{69A7B4E7-5449-45B5-ABD2-F803B2A56B1F}"/>
</file>

<file path=customXml/itemProps4.xml><?xml version="1.0" encoding="utf-8"?>
<ds:datastoreItem xmlns:ds="http://schemas.openxmlformats.org/officeDocument/2006/customXml" ds:itemID="{E7353B94-A026-484E-B5D9-171DBA72DD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2014-12-15T18:51:06Z</cp:lastPrinted>
  <dcterms:created xsi:type="dcterms:W3CDTF">2014-12-12T21:25:19Z</dcterms:created>
  <dcterms:modified xsi:type="dcterms:W3CDTF">2018-05-24T21:10:45Z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