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912E445E-4FC9-44BF-9537-7DCB20727E4E}" xr6:coauthVersionLast="31" xr6:coauthVersionMax="31" xr10:uidLastSave="{00000000-0000-0000-0000-000000000000}"/>
  <bookViews>
    <workbookView xWindow="0" yWindow="0" windowWidth="20490" windowHeight="7155" xr2:uid="{00000000-000D-0000-FFFF-FFFF00000000}"/>
  </bookViews>
  <sheets>
    <sheet name="Sheet1" sheetId="1" r:id="rId1"/>
  </sheets>
  <externalReferences>
    <externalReference r:id="rId2"/>
    <externalReference r:id="rId3"/>
  </externalReferences>
  <definedNames>
    <definedName name="_xlnm.Print_Area" localSheetId="0">Sheet1!$A$7:$I$219</definedName>
    <definedName name="_xlnm.Print_Titles" localSheetId="0">Sheet1!$1:$6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9" i="1" l="1"/>
  <c r="F219" i="1"/>
  <c r="G219" i="1"/>
  <c r="H219" i="1"/>
  <c r="I219" i="1"/>
  <c r="E217" i="1"/>
  <c r="F217" i="1"/>
  <c r="G217" i="1"/>
  <c r="H217" i="1"/>
  <c r="I217" i="1"/>
  <c r="E218" i="1"/>
  <c r="F218" i="1"/>
  <c r="G218" i="1"/>
  <c r="H218" i="1"/>
  <c r="I218" i="1"/>
  <c r="C217" i="1"/>
  <c r="D217" i="1"/>
  <c r="E212" i="1"/>
  <c r="F212" i="1"/>
  <c r="G212" i="1"/>
  <c r="H212" i="1"/>
  <c r="I212" i="1"/>
  <c r="E213" i="1"/>
  <c r="F213" i="1"/>
  <c r="G213" i="1"/>
  <c r="H213" i="1"/>
  <c r="I213" i="1"/>
  <c r="E214" i="1"/>
  <c r="F214" i="1"/>
  <c r="G214" i="1"/>
  <c r="H214" i="1"/>
  <c r="I214" i="1"/>
  <c r="E215" i="1"/>
  <c r="F215" i="1"/>
  <c r="G215" i="1"/>
  <c r="H215" i="1"/>
  <c r="I215" i="1"/>
  <c r="E216" i="1"/>
  <c r="F216" i="1"/>
  <c r="G216" i="1"/>
  <c r="H216" i="1"/>
  <c r="I216" i="1"/>
  <c r="C212" i="1"/>
  <c r="D212" i="1"/>
  <c r="C213" i="1"/>
  <c r="D213" i="1"/>
  <c r="C214" i="1"/>
  <c r="D214" i="1"/>
  <c r="C215" i="1"/>
  <c r="D215" i="1"/>
  <c r="E201" i="1"/>
  <c r="F201" i="1"/>
  <c r="G201" i="1"/>
  <c r="H201" i="1"/>
  <c r="I201" i="1"/>
  <c r="E202" i="1"/>
  <c r="F202" i="1"/>
  <c r="G202" i="1"/>
  <c r="H202" i="1"/>
  <c r="I202" i="1"/>
  <c r="E203" i="1"/>
  <c r="F203" i="1"/>
  <c r="G203" i="1"/>
  <c r="H203" i="1"/>
  <c r="I203" i="1"/>
  <c r="E204" i="1"/>
  <c r="F204" i="1"/>
  <c r="G204" i="1"/>
  <c r="H204" i="1"/>
  <c r="I204" i="1"/>
  <c r="E205" i="1"/>
  <c r="F205" i="1"/>
  <c r="G205" i="1"/>
  <c r="H205" i="1"/>
  <c r="I205" i="1"/>
  <c r="E206" i="1"/>
  <c r="F206" i="1"/>
  <c r="G206" i="1"/>
  <c r="H206" i="1"/>
  <c r="I206" i="1"/>
  <c r="E207" i="1"/>
  <c r="F207" i="1"/>
  <c r="G207" i="1"/>
  <c r="H207" i="1"/>
  <c r="I207" i="1"/>
  <c r="E208" i="1"/>
  <c r="F208" i="1"/>
  <c r="G208" i="1"/>
  <c r="H208" i="1"/>
  <c r="I208" i="1"/>
  <c r="E209" i="1"/>
  <c r="F209" i="1"/>
  <c r="G209" i="1"/>
  <c r="H209" i="1"/>
  <c r="I209" i="1"/>
  <c r="E210" i="1"/>
  <c r="F210" i="1"/>
  <c r="G210" i="1"/>
  <c r="H210" i="1"/>
  <c r="I210" i="1"/>
  <c r="E211" i="1"/>
  <c r="F211" i="1"/>
  <c r="G211" i="1"/>
  <c r="H211" i="1"/>
  <c r="I211" i="1"/>
  <c r="C201" i="1"/>
  <c r="D201" i="1"/>
  <c r="C202" i="1"/>
  <c r="D202" i="1"/>
  <c r="C203" i="1"/>
  <c r="D203" i="1"/>
  <c r="C204" i="1"/>
  <c r="D204" i="1"/>
  <c r="C205" i="1"/>
  <c r="D205" i="1"/>
  <c r="C206" i="1"/>
  <c r="D206" i="1"/>
  <c r="C207" i="1"/>
  <c r="D207" i="1"/>
  <c r="C208" i="1"/>
  <c r="D208" i="1"/>
  <c r="C209" i="1"/>
  <c r="D209" i="1"/>
  <c r="C210" i="1"/>
  <c r="D210" i="1"/>
  <c r="E165" i="1"/>
  <c r="F165" i="1"/>
  <c r="G165" i="1"/>
  <c r="H165" i="1"/>
  <c r="I165" i="1"/>
  <c r="E166" i="1"/>
  <c r="F166" i="1"/>
  <c r="G166" i="1"/>
  <c r="H166" i="1"/>
  <c r="I166" i="1"/>
  <c r="E167" i="1"/>
  <c r="F167" i="1"/>
  <c r="G167" i="1"/>
  <c r="H167" i="1"/>
  <c r="I167" i="1"/>
  <c r="E168" i="1"/>
  <c r="F168" i="1"/>
  <c r="G168" i="1"/>
  <c r="H168" i="1"/>
  <c r="I168" i="1"/>
  <c r="E169" i="1"/>
  <c r="F169" i="1"/>
  <c r="G169" i="1"/>
  <c r="H169" i="1"/>
  <c r="I169" i="1"/>
  <c r="E170" i="1"/>
  <c r="F170" i="1"/>
  <c r="G170" i="1"/>
  <c r="H170" i="1"/>
  <c r="I170" i="1"/>
  <c r="E171" i="1"/>
  <c r="F171" i="1"/>
  <c r="G171" i="1"/>
  <c r="H171" i="1"/>
  <c r="I171" i="1"/>
  <c r="E172" i="1"/>
  <c r="F172" i="1"/>
  <c r="G172" i="1"/>
  <c r="H172" i="1"/>
  <c r="I172" i="1"/>
  <c r="E173" i="1"/>
  <c r="F173" i="1"/>
  <c r="G173" i="1"/>
  <c r="H173" i="1"/>
  <c r="I173" i="1"/>
  <c r="E174" i="1"/>
  <c r="F174" i="1"/>
  <c r="G174" i="1"/>
  <c r="H174" i="1"/>
  <c r="I174" i="1"/>
  <c r="E175" i="1"/>
  <c r="F175" i="1"/>
  <c r="G175" i="1"/>
  <c r="H175" i="1"/>
  <c r="I175" i="1"/>
  <c r="E176" i="1"/>
  <c r="F176" i="1"/>
  <c r="G176" i="1"/>
  <c r="H176" i="1"/>
  <c r="I176" i="1"/>
  <c r="E177" i="1"/>
  <c r="F177" i="1"/>
  <c r="G177" i="1"/>
  <c r="H177" i="1"/>
  <c r="I177" i="1"/>
  <c r="E178" i="1"/>
  <c r="F178" i="1"/>
  <c r="G178" i="1"/>
  <c r="H178" i="1"/>
  <c r="I178" i="1"/>
  <c r="E179" i="1"/>
  <c r="F179" i="1"/>
  <c r="G179" i="1"/>
  <c r="H179" i="1"/>
  <c r="I179" i="1"/>
  <c r="E180" i="1"/>
  <c r="F180" i="1"/>
  <c r="G180" i="1"/>
  <c r="H180" i="1"/>
  <c r="I180" i="1"/>
  <c r="E181" i="1"/>
  <c r="F181" i="1"/>
  <c r="G181" i="1"/>
  <c r="H181" i="1"/>
  <c r="I181" i="1"/>
  <c r="E182" i="1"/>
  <c r="F182" i="1"/>
  <c r="G182" i="1"/>
  <c r="H182" i="1"/>
  <c r="I182" i="1"/>
  <c r="E183" i="1"/>
  <c r="F183" i="1"/>
  <c r="G183" i="1"/>
  <c r="H183" i="1"/>
  <c r="I183" i="1"/>
  <c r="E184" i="1"/>
  <c r="F184" i="1"/>
  <c r="G184" i="1"/>
  <c r="H184" i="1"/>
  <c r="I184" i="1"/>
  <c r="E185" i="1"/>
  <c r="F185" i="1"/>
  <c r="G185" i="1"/>
  <c r="H185" i="1"/>
  <c r="I185" i="1"/>
  <c r="E186" i="1"/>
  <c r="F186" i="1"/>
  <c r="G186" i="1"/>
  <c r="H186" i="1"/>
  <c r="I186" i="1"/>
  <c r="E187" i="1"/>
  <c r="F187" i="1"/>
  <c r="G187" i="1"/>
  <c r="H187" i="1"/>
  <c r="I187" i="1"/>
  <c r="E188" i="1"/>
  <c r="F188" i="1"/>
  <c r="G188" i="1"/>
  <c r="H188" i="1"/>
  <c r="I188" i="1"/>
  <c r="E189" i="1"/>
  <c r="F189" i="1"/>
  <c r="G189" i="1"/>
  <c r="H189" i="1"/>
  <c r="I189" i="1"/>
  <c r="E190" i="1"/>
  <c r="F190" i="1"/>
  <c r="G190" i="1"/>
  <c r="H190" i="1"/>
  <c r="I190" i="1"/>
  <c r="E191" i="1"/>
  <c r="F191" i="1"/>
  <c r="G191" i="1"/>
  <c r="H191" i="1"/>
  <c r="I191" i="1"/>
  <c r="E192" i="1"/>
  <c r="F192" i="1"/>
  <c r="G192" i="1"/>
  <c r="H192" i="1"/>
  <c r="I192" i="1"/>
  <c r="E193" i="1"/>
  <c r="F193" i="1"/>
  <c r="G193" i="1"/>
  <c r="H193" i="1"/>
  <c r="I193" i="1"/>
  <c r="E194" i="1"/>
  <c r="F194" i="1"/>
  <c r="G194" i="1"/>
  <c r="H194" i="1"/>
  <c r="I194" i="1"/>
  <c r="E195" i="1"/>
  <c r="F195" i="1"/>
  <c r="G195" i="1"/>
  <c r="H195" i="1"/>
  <c r="I195" i="1"/>
  <c r="E196" i="1"/>
  <c r="F196" i="1"/>
  <c r="G196" i="1"/>
  <c r="H196" i="1"/>
  <c r="I196" i="1"/>
  <c r="E197" i="1"/>
  <c r="F197" i="1"/>
  <c r="G197" i="1"/>
  <c r="H197" i="1"/>
  <c r="I197" i="1"/>
  <c r="E198" i="1"/>
  <c r="F198" i="1"/>
  <c r="G198" i="1"/>
  <c r="H198" i="1"/>
  <c r="I198" i="1"/>
  <c r="E199" i="1"/>
  <c r="F199" i="1"/>
  <c r="G199" i="1"/>
  <c r="H199" i="1"/>
  <c r="I199" i="1"/>
  <c r="E200" i="1"/>
  <c r="F200" i="1"/>
  <c r="G200" i="1"/>
  <c r="H200" i="1"/>
  <c r="I200" i="1"/>
  <c r="C165" i="1"/>
  <c r="D165" i="1"/>
  <c r="C166" i="1"/>
  <c r="D166" i="1"/>
  <c r="C167" i="1"/>
  <c r="D167" i="1"/>
  <c r="C168" i="1"/>
  <c r="D168" i="1"/>
  <c r="C169" i="1"/>
  <c r="D169" i="1"/>
  <c r="C170" i="1"/>
  <c r="D170" i="1"/>
  <c r="C171" i="1"/>
  <c r="D171" i="1"/>
  <c r="C172" i="1"/>
  <c r="D172" i="1"/>
  <c r="C173" i="1"/>
  <c r="D173" i="1"/>
  <c r="C174" i="1"/>
  <c r="D174" i="1"/>
  <c r="C175" i="1"/>
  <c r="D175" i="1"/>
  <c r="C176" i="1"/>
  <c r="D176" i="1"/>
  <c r="C177" i="1"/>
  <c r="D177" i="1"/>
  <c r="C178" i="1"/>
  <c r="D178" i="1"/>
  <c r="C179" i="1"/>
  <c r="D179" i="1"/>
  <c r="C180" i="1"/>
  <c r="D180" i="1"/>
  <c r="C181" i="1"/>
  <c r="D181" i="1"/>
  <c r="C182" i="1"/>
  <c r="D182" i="1"/>
  <c r="C183" i="1"/>
  <c r="D183" i="1"/>
  <c r="C184" i="1"/>
  <c r="D184" i="1"/>
  <c r="C185" i="1"/>
  <c r="D185" i="1"/>
  <c r="C186" i="1"/>
  <c r="D186" i="1"/>
  <c r="C187" i="1"/>
  <c r="D187" i="1"/>
  <c r="C188" i="1"/>
  <c r="D188" i="1"/>
  <c r="C189" i="1"/>
  <c r="D189" i="1"/>
  <c r="C190" i="1"/>
  <c r="D190" i="1"/>
  <c r="C191" i="1"/>
  <c r="D191" i="1"/>
  <c r="C192" i="1"/>
  <c r="D192" i="1"/>
  <c r="C193" i="1"/>
  <c r="D193" i="1"/>
  <c r="C194" i="1"/>
  <c r="D194" i="1"/>
  <c r="C195" i="1"/>
  <c r="D195" i="1"/>
  <c r="C196" i="1"/>
  <c r="D196" i="1"/>
  <c r="C197" i="1"/>
  <c r="D197" i="1"/>
  <c r="C198" i="1"/>
  <c r="D198" i="1"/>
  <c r="C199" i="1"/>
  <c r="D199" i="1"/>
  <c r="E157" i="1"/>
  <c r="F157" i="1"/>
  <c r="G157" i="1"/>
  <c r="H157" i="1"/>
  <c r="I157" i="1"/>
  <c r="E158" i="1"/>
  <c r="F158" i="1"/>
  <c r="G158" i="1"/>
  <c r="H158" i="1"/>
  <c r="I158" i="1"/>
  <c r="E159" i="1"/>
  <c r="F159" i="1"/>
  <c r="G159" i="1"/>
  <c r="H159" i="1"/>
  <c r="I159" i="1"/>
  <c r="E160" i="1"/>
  <c r="F160" i="1"/>
  <c r="G160" i="1"/>
  <c r="H160" i="1"/>
  <c r="I160" i="1"/>
  <c r="E161" i="1"/>
  <c r="F161" i="1"/>
  <c r="G161" i="1"/>
  <c r="H161" i="1"/>
  <c r="I161" i="1"/>
  <c r="E162" i="1"/>
  <c r="F162" i="1"/>
  <c r="G162" i="1"/>
  <c r="H162" i="1"/>
  <c r="I162" i="1"/>
  <c r="E163" i="1"/>
  <c r="F163" i="1"/>
  <c r="G163" i="1"/>
  <c r="H163" i="1"/>
  <c r="I163" i="1"/>
  <c r="E164" i="1"/>
  <c r="F164" i="1"/>
  <c r="G164" i="1"/>
  <c r="H164" i="1"/>
  <c r="I164" i="1"/>
  <c r="C157" i="1"/>
  <c r="D157" i="1"/>
  <c r="C158" i="1"/>
  <c r="D158" i="1"/>
  <c r="C159" i="1"/>
  <c r="D159" i="1"/>
  <c r="C160" i="1"/>
  <c r="D160" i="1"/>
  <c r="C161" i="1"/>
  <c r="D161" i="1"/>
  <c r="C162" i="1"/>
  <c r="D162" i="1"/>
  <c r="C163" i="1"/>
  <c r="D163" i="1"/>
  <c r="E150" i="1"/>
  <c r="F150" i="1"/>
  <c r="G150" i="1"/>
  <c r="H150" i="1"/>
  <c r="I150" i="1"/>
  <c r="E151" i="1"/>
  <c r="F151" i="1"/>
  <c r="G151" i="1"/>
  <c r="H151" i="1"/>
  <c r="I151" i="1"/>
  <c r="E152" i="1"/>
  <c r="F152" i="1"/>
  <c r="G152" i="1"/>
  <c r="H152" i="1"/>
  <c r="I152" i="1"/>
  <c r="E153" i="1"/>
  <c r="F153" i="1"/>
  <c r="G153" i="1"/>
  <c r="H153" i="1"/>
  <c r="I153" i="1"/>
  <c r="E154" i="1"/>
  <c r="F154" i="1"/>
  <c r="G154" i="1"/>
  <c r="H154" i="1"/>
  <c r="I154" i="1"/>
  <c r="E155" i="1"/>
  <c r="F155" i="1"/>
  <c r="G155" i="1"/>
  <c r="H155" i="1"/>
  <c r="I155" i="1"/>
  <c r="E156" i="1"/>
  <c r="F156" i="1"/>
  <c r="G156" i="1"/>
  <c r="H156" i="1"/>
  <c r="I156" i="1"/>
  <c r="C150" i="1"/>
  <c r="D150" i="1"/>
  <c r="C151" i="1"/>
  <c r="D151" i="1"/>
  <c r="C152" i="1"/>
  <c r="D152" i="1"/>
  <c r="C153" i="1"/>
  <c r="D153" i="1"/>
  <c r="C154" i="1"/>
  <c r="D154" i="1"/>
  <c r="C155" i="1"/>
  <c r="D155" i="1"/>
  <c r="E146" i="1"/>
  <c r="F146" i="1"/>
  <c r="G146" i="1"/>
  <c r="H146" i="1"/>
  <c r="I146" i="1"/>
  <c r="E147" i="1"/>
  <c r="F147" i="1"/>
  <c r="G147" i="1"/>
  <c r="H147" i="1"/>
  <c r="I147" i="1"/>
  <c r="E148" i="1"/>
  <c r="F148" i="1"/>
  <c r="G148" i="1"/>
  <c r="H148" i="1"/>
  <c r="I148" i="1"/>
  <c r="E149" i="1"/>
  <c r="F149" i="1"/>
  <c r="G149" i="1"/>
  <c r="H149" i="1"/>
  <c r="I149" i="1"/>
  <c r="C146" i="1"/>
  <c r="D146" i="1"/>
  <c r="C147" i="1"/>
  <c r="D147" i="1"/>
  <c r="C148" i="1"/>
  <c r="D148" i="1"/>
  <c r="E144" i="1"/>
  <c r="F144" i="1"/>
  <c r="G144" i="1"/>
  <c r="H144" i="1"/>
  <c r="I144" i="1"/>
  <c r="E145" i="1"/>
  <c r="F145" i="1"/>
  <c r="G145" i="1"/>
  <c r="H145" i="1"/>
  <c r="I145" i="1"/>
  <c r="C144" i="1"/>
  <c r="D144" i="1"/>
  <c r="E142" i="1"/>
  <c r="F142" i="1"/>
  <c r="G142" i="1"/>
  <c r="H142" i="1"/>
  <c r="I142" i="1"/>
  <c r="E143" i="1"/>
  <c r="F143" i="1"/>
  <c r="G143" i="1"/>
  <c r="H143" i="1"/>
  <c r="I143" i="1"/>
  <c r="C142" i="1"/>
  <c r="D142" i="1"/>
  <c r="E118" i="1"/>
  <c r="F118" i="1"/>
  <c r="G118" i="1"/>
  <c r="H118" i="1"/>
  <c r="I118" i="1"/>
  <c r="E119" i="1"/>
  <c r="F119" i="1"/>
  <c r="G119" i="1"/>
  <c r="H119" i="1"/>
  <c r="I119" i="1"/>
  <c r="E120" i="1"/>
  <c r="F120" i="1"/>
  <c r="G120" i="1"/>
  <c r="H120" i="1"/>
  <c r="I120" i="1"/>
  <c r="E121" i="1"/>
  <c r="F121" i="1"/>
  <c r="G121" i="1"/>
  <c r="H121" i="1"/>
  <c r="I121" i="1"/>
  <c r="E122" i="1"/>
  <c r="F122" i="1"/>
  <c r="G122" i="1"/>
  <c r="H122" i="1"/>
  <c r="I122" i="1"/>
  <c r="E123" i="1"/>
  <c r="F123" i="1"/>
  <c r="G123" i="1"/>
  <c r="H123" i="1"/>
  <c r="I123" i="1"/>
  <c r="E124" i="1"/>
  <c r="F124" i="1"/>
  <c r="G124" i="1"/>
  <c r="H124" i="1"/>
  <c r="I124" i="1"/>
  <c r="E125" i="1"/>
  <c r="F125" i="1"/>
  <c r="G125" i="1"/>
  <c r="H125" i="1"/>
  <c r="I125" i="1"/>
  <c r="E126" i="1"/>
  <c r="F126" i="1"/>
  <c r="G126" i="1"/>
  <c r="H126" i="1"/>
  <c r="I126" i="1"/>
  <c r="E127" i="1"/>
  <c r="F127" i="1"/>
  <c r="G127" i="1"/>
  <c r="H127" i="1"/>
  <c r="I127" i="1"/>
  <c r="E128" i="1"/>
  <c r="F128" i="1"/>
  <c r="G128" i="1"/>
  <c r="H128" i="1"/>
  <c r="I128" i="1"/>
  <c r="E129" i="1"/>
  <c r="F129" i="1"/>
  <c r="G129" i="1"/>
  <c r="H129" i="1"/>
  <c r="I129" i="1"/>
  <c r="E130" i="1"/>
  <c r="F130" i="1"/>
  <c r="G130" i="1"/>
  <c r="H130" i="1"/>
  <c r="I130" i="1"/>
  <c r="E131" i="1"/>
  <c r="F131" i="1"/>
  <c r="G131" i="1"/>
  <c r="H131" i="1"/>
  <c r="I131" i="1"/>
  <c r="E132" i="1"/>
  <c r="F132" i="1"/>
  <c r="G132" i="1"/>
  <c r="H132" i="1"/>
  <c r="I132" i="1"/>
  <c r="E133" i="1"/>
  <c r="F133" i="1"/>
  <c r="G133" i="1"/>
  <c r="H133" i="1"/>
  <c r="I133" i="1"/>
  <c r="E134" i="1"/>
  <c r="F134" i="1"/>
  <c r="G134" i="1"/>
  <c r="H134" i="1"/>
  <c r="I134" i="1"/>
  <c r="E135" i="1"/>
  <c r="F135" i="1"/>
  <c r="G135" i="1"/>
  <c r="H135" i="1"/>
  <c r="I135" i="1"/>
  <c r="E136" i="1"/>
  <c r="F136" i="1"/>
  <c r="G136" i="1"/>
  <c r="H136" i="1"/>
  <c r="I136" i="1"/>
  <c r="E137" i="1"/>
  <c r="F137" i="1"/>
  <c r="G137" i="1"/>
  <c r="H137" i="1"/>
  <c r="I137" i="1"/>
  <c r="E138" i="1"/>
  <c r="F138" i="1"/>
  <c r="G138" i="1"/>
  <c r="H138" i="1"/>
  <c r="I138" i="1"/>
  <c r="E139" i="1"/>
  <c r="F139" i="1"/>
  <c r="G139" i="1"/>
  <c r="H139" i="1"/>
  <c r="I139" i="1"/>
  <c r="E140" i="1"/>
  <c r="F140" i="1"/>
  <c r="G140" i="1"/>
  <c r="H140" i="1"/>
  <c r="I140" i="1"/>
  <c r="E141" i="1"/>
  <c r="F141" i="1"/>
  <c r="G141" i="1"/>
  <c r="H141" i="1"/>
  <c r="I141" i="1"/>
  <c r="C118" i="1"/>
  <c r="D118" i="1"/>
  <c r="C119" i="1"/>
  <c r="D119" i="1"/>
  <c r="C120" i="1"/>
  <c r="D120" i="1"/>
  <c r="C121" i="1"/>
  <c r="D121" i="1"/>
  <c r="C122" i="1"/>
  <c r="D122" i="1"/>
  <c r="C123" i="1"/>
  <c r="D123" i="1"/>
  <c r="C124" i="1"/>
  <c r="D124" i="1"/>
  <c r="C125" i="1"/>
  <c r="D125" i="1"/>
  <c r="C126" i="1"/>
  <c r="D126" i="1"/>
  <c r="C127" i="1"/>
  <c r="D127" i="1"/>
  <c r="C128" i="1"/>
  <c r="D128" i="1"/>
  <c r="C129" i="1"/>
  <c r="D129" i="1"/>
  <c r="C130" i="1"/>
  <c r="D130" i="1"/>
  <c r="C131" i="1"/>
  <c r="D131" i="1"/>
  <c r="C132" i="1"/>
  <c r="D132" i="1"/>
  <c r="C133" i="1"/>
  <c r="D133" i="1"/>
  <c r="C134" i="1"/>
  <c r="D134" i="1"/>
  <c r="C135" i="1"/>
  <c r="D135" i="1"/>
  <c r="C136" i="1"/>
  <c r="D136" i="1"/>
  <c r="C137" i="1"/>
  <c r="D137" i="1"/>
  <c r="C138" i="1"/>
  <c r="D138" i="1"/>
  <c r="C139" i="1"/>
  <c r="D139" i="1"/>
  <c r="C140" i="1"/>
  <c r="D140"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E117" i="1"/>
  <c r="F117" i="1"/>
  <c r="G117" i="1"/>
  <c r="H117" i="1"/>
  <c r="I117"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E83" i="1"/>
  <c r="F83" i="1"/>
  <c r="G83" i="1"/>
  <c r="H83" i="1"/>
  <c r="I83" i="1"/>
  <c r="E84" i="1"/>
  <c r="F84" i="1"/>
  <c r="G84" i="1"/>
  <c r="H84" i="1"/>
  <c r="I84" i="1"/>
  <c r="E85" i="1"/>
  <c r="F85" i="1"/>
  <c r="G85" i="1"/>
  <c r="H85" i="1"/>
  <c r="I85" i="1"/>
  <c r="E86" i="1"/>
  <c r="F86" i="1"/>
  <c r="G86" i="1"/>
  <c r="H86" i="1"/>
  <c r="I86" i="1"/>
  <c r="E87" i="1"/>
  <c r="F87" i="1"/>
  <c r="G87" i="1"/>
  <c r="H87" i="1"/>
  <c r="I87"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E96" i="1"/>
  <c r="F96" i="1"/>
  <c r="G96" i="1"/>
  <c r="H96" i="1"/>
  <c r="I96"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E82" i="1"/>
  <c r="F82" i="1"/>
  <c r="G82" i="1"/>
  <c r="H82" i="1"/>
  <c r="I82" i="1"/>
  <c r="C71" i="1"/>
  <c r="D71" i="1"/>
  <c r="C72" i="1"/>
  <c r="D72" i="1"/>
  <c r="C73" i="1"/>
  <c r="D73" i="1"/>
  <c r="C74" i="1"/>
  <c r="D74" i="1"/>
  <c r="C75" i="1"/>
  <c r="D75" i="1"/>
  <c r="C76" i="1"/>
  <c r="D76" i="1"/>
  <c r="C77" i="1"/>
  <c r="D77" i="1"/>
  <c r="C78" i="1"/>
  <c r="D78" i="1"/>
  <c r="C79" i="1"/>
  <c r="D79" i="1"/>
  <c r="C80" i="1"/>
  <c r="D80" i="1"/>
  <c r="C81" i="1"/>
  <c r="D81" i="1"/>
  <c r="E68" i="1"/>
  <c r="F68" i="1"/>
  <c r="G68" i="1"/>
  <c r="H68" i="1"/>
  <c r="I68" i="1"/>
  <c r="E69" i="1"/>
  <c r="F69" i="1"/>
  <c r="G69" i="1"/>
  <c r="H69" i="1"/>
  <c r="I69" i="1"/>
  <c r="E70" i="1"/>
  <c r="F70" i="1"/>
  <c r="G70" i="1"/>
  <c r="H70" i="1"/>
  <c r="I70" i="1"/>
  <c r="E66" i="1"/>
  <c r="F66" i="1"/>
  <c r="G66" i="1"/>
  <c r="H66" i="1"/>
  <c r="I66" i="1"/>
  <c r="E67" i="1"/>
  <c r="F67" i="1"/>
  <c r="G67" i="1"/>
  <c r="H67" i="1"/>
  <c r="I67" i="1"/>
  <c r="C66" i="1"/>
  <c r="D66"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C58" i="1"/>
  <c r="D58" i="1"/>
  <c r="C59" i="1"/>
  <c r="D59" i="1"/>
  <c r="C60" i="1"/>
  <c r="D60" i="1"/>
  <c r="C61" i="1"/>
  <c r="D61" i="1"/>
  <c r="C62" i="1"/>
  <c r="D62" i="1"/>
  <c r="C63" i="1"/>
  <c r="D63" i="1"/>
  <c r="C64" i="1"/>
  <c r="D64"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C8" i="1"/>
  <c r="D8" i="1"/>
  <c r="C9" i="1"/>
  <c r="D9" i="1"/>
  <c r="C10" i="1"/>
  <c r="D10" i="1"/>
  <c r="C11" i="1"/>
  <c r="D11" i="1"/>
  <c r="C12" i="1"/>
  <c r="D12" i="1"/>
  <c r="C13" i="1"/>
  <c r="D13" i="1"/>
  <c r="C14" i="1"/>
  <c r="D14" i="1"/>
  <c r="E7" i="1"/>
  <c r="F7" i="1"/>
  <c r="G7" i="1"/>
  <c r="H7" i="1"/>
  <c r="I7" i="1"/>
</calcChain>
</file>

<file path=xl/sharedStrings.xml><?xml version="1.0" encoding="utf-8"?>
<sst xmlns="http://schemas.openxmlformats.org/spreadsheetml/2006/main" count="257" uniqueCount="13">
  <si>
    <t>State</t>
  </si>
  <si>
    <t>District</t>
  </si>
  <si>
    <t>City</t>
  </si>
  <si>
    <t>Institution</t>
  </si>
  <si>
    <t>DISTRICT</t>
  </si>
  <si>
    <t>TOTAL</t>
  </si>
  <si>
    <t>State Total</t>
  </si>
  <si>
    <t>ALL</t>
  </si>
  <si>
    <t>PENNSYLVANIA</t>
  </si>
  <si>
    <t>CAMP HILL</t>
  </si>
  <si>
    <t>UNITED CEREBRAL PALSY OF CENTRAL PA</t>
  </si>
  <si>
    <t>GETTYSBURG</t>
  </si>
  <si>
    <t>GETTYSBURG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</si>
</sst>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b/>
      <sz val="9"/>
      <color theme="1"/>
      <name val="Calibri"/>
      <family val="2"/>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5" fillId="2" borderId="3" xfId="0" applyFont="1" applyFill="1" applyBorder="1" applyAlignment="1">
      <alignment vertical="top"/>
    </xf>
    <xf numFmtId="0" fontId="5" fillId="2" borderId="2" xfId="0" applyFont="1" applyFill="1" applyBorder="1" applyAlignment="1">
      <alignment horizontal="center" vertical="top"/>
    </xf>
    <xf numFmtId="0" fontId="5" fillId="2" borderId="2" xfId="0" applyFont="1" applyFill="1" applyBorder="1" applyAlignment="1">
      <alignment vertical="top"/>
    </xf>
    <xf numFmtId="5" fontId="5" fillId="2" borderId="2" xfId="0" applyNumberFormat="1" applyFont="1" applyFill="1" applyBorder="1" applyAlignment="1">
      <alignment vertical="top"/>
    </xf>
    <xf numFmtId="5" fontId="5"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5" fillId="3" borderId="3" xfId="0" applyFont="1" applyFill="1" applyBorder="1" applyAlignment="1">
      <alignment vertical="top"/>
    </xf>
    <xf numFmtId="0" fontId="5" fillId="3" borderId="2" xfId="0" applyFont="1" applyFill="1" applyBorder="1" applyAlignment="1">
      <alignment horizontal="center" vertical="top"/>
    </xf>
    <xf numFmtId="0" fontId="5" fillId="3" borderId="2" xfId="0" applyFont="1" applyFill="1" applyBorder="1" applyAlignment="1">
      <alignment vertical="top"/>
    </xf>
    <xf numFmtId="5" fontId="5" fillId="3" borderId="2" xfId="0" applyNumberFormat="1" applyFont="1" applyFill="1" applyBorder="1" applyAlignment="1">
      <alignment vertical="top"/>
    </xf>
    <xf numFmtId="5" fontId="5" fillId="3" borderId="4" xfId="0" applyNumberFormat="1" applyFont="1" applyFill="1"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6" xfId="0" applyBorder="1" applyAlignment="1">
      <alignment vertical="top"/>
    </xf>
    <xf numFmtId="5" fontId="0" fillId="0" borderId="6" xfId="0" applyNumberFormat="1" applyBorder="1" applyAlignment="1">
      <alignment vertical="top"/>
    </xf>
    <xf numFmtId="0" fontId="4" fillId="4" borderId="7" xfId="0" applyFont="1" applyFill="1" applyBorder="1" applyAlignment="1">
      <alignment horizontal="center" vertical="center"/>
    </xf>
    <xf numFmtId="0" fontId="4" fillId="4" borderId="7" xfId="0" applyFont="1" applyFill="1" applyBorder="1" applyAlignment="1">
      <alignment horizontal="center" vertical="center" wrapText="1"/>
    </xf>
    <xf numFmtId="0" fontId="1" fillId="0" borderId="7" xfId="0" applyFont="1" applyBorder="1"/>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476250</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0" y="0"/>
          <a:ext cx="14801850"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PENNSYLVANIA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854">
          <cell r="C3854" t="str">
            <v>CHESTER</v>
          </cell>
          <cell r="D3854" t="str">
            <v>WIDENER UNIVERSITY</v>
          </cell>
          <cell r="E3854">
            <v>0</v>
          </cell>
          <cell r="F3854">
            <v>0</v>
          </cell>
          <cell r="G3854">
            <v>0</v>
          </cell>
          <cell r="H3854">
            <v>0</v>
          </cell>
          <cell r="I3854">
            <v>438785</v>
          </cell>
        </row>
        <row r="3855">
          <cell r="C3855" t="str">
            <v>PHILADELPHIA</v>
          </cell>
          <cell r="D3855" t="str">
            <v>AMERICAN ASSOCIATION FOR CANCER RESEARCH</v>
          </cell>
          <cell r="E3855">
            <v>1164630</v>
          </cell>
          <cell r="F3855">
            <v>851709</v>
          </cell>
          <cell r="G3855">
            <v>611361</v>
          </cell>
          <cell r="H3855">
            <v>895548</v>
          </cell>
          <cell r="I3855">
            <v>929076</v>
          </cell>
        </row>
        <row r="3856">
          <cell r="C3856" t="str">
            <v>PHILADELPHIA</v>
          </cell>
          <cell r="D3856" t="str">
            <v>BLACKFYNN, INC.</v>
          </cell>
          <cell r="E3856">
            <v>0</v>
          </cell>
          <cell r="F3856">
            <v>0</v>
          </cell>
          <cell r="G3856">
            <v>0</v>
          </cell>
          <cell r="H3856">
            <v>0</v>
          </cell>
          <cell r="I3856">
            <v>3045889</v>
          </cell>
        </row>
        <row r="3857">
          <cell r="C3857" t="str">
            <v>PHILADELPHIA</v>
          </cell>
          <cell r="D3857" t="str">
            <v>TEMPLE UNIV OF THE COMMONWEALTH</v>
          </cell>
          <cell r="E3857">
            <v>55995595</v>
          </cell>
          <cell r="F3857">
            <v>61809013</v>
          </cell>
          <cell r="G3857">
            <v>64567541</v>
          </cell>
          <cell r="H3857">
            <v>75033448</v>
          </cell>
          <cell r="I3857">
            <v>74975361</v>
          </cell>
        </row>
        <row r="3858">
          <cell r="C3858" t="str">
            <v>PHILADELPHIA</v>
          </cell>
          <cell r="D3858" t="str">
            <v>THOMAS JEFFERSON UNIVERSITY</v>
          </cell>
          <cell r="E3858">
            <v>47642404</v>
          </cell>
          <cell r="F3858">
            <v>48379954</v>
          </cell>
          <cell r="G3858">
            <v>48940337</v>
          </cell>
          <cell r="H3858">
            <v>52061181</v>
          </cell>
          <cell r="I3858">
            <v>55330974</v>
          </cell>
        </row>
        <row r="3859">
          <cell r="C3859" t="str">
            <v>PHILADELPHIA</v>
          </cell>
          <cell r="D3859" t="str">
            <v>TREATMENT RESEARCH INSTITUTE</v>
          </cell>
          <cell r="E3859">
            <v>3813302</v>
          </cell>
          <cell r="F3859">
            <v>4223293</v>
          </cell>
          <cell r="G3859">
            <v>879502</v>
          </cell>
          <cell r="H3859">
            <v>0</v>
          </cell>
          <cell r="I3859">
            <v>0</v>
          </cell>
        </row>
        <row r="3860">
          <cell r="C3860" t="str">
            <v>SWARTHMORE</v>
          </cell>
          <cell r="D3860" t="str">
            <v>SWARTHMORE COLLEGE</v>
          </cell>
          <cell r="E3860">
            <v>349200</v>
          </cell>
          <cell r="F3860">
            <v>820815</v>
          </cell>
          <cell r="G3860">
            <v>418434</v>
          </cell>
          <cell r="H3860">
            <v>0</v>
          </cell>
          <cell r="I3860">
            <v>501641</v>
          </cell>
        </row>
        <row r="3861">
          <cell r="E3861">
            <v>108965131</v>
          </cell>
          <cell r="F3861">
            <v>116084784</v>
          </cell>
          <cell r="G3861">
            <v>115417175</v>
          </cell>
          <cell r="H3861">
            <v>127990177</v>
          </cell>
          <cell r="I3861">
            <v>135221726</v>
          </cell>
        </row>
        <row r="3862">
          <cell r="C3862" t="str">
            <v>BRYN MAWR</v>
          </cell>
          <cell r="D3862" t="str">
            <v>OPSIDIO, LLC</v>
          </cell>
          <cell r="E3862">
            <v>0</v>
          </cell>
          <cell r="F3862">
            <v>0</v>
          </cell>
          <cell r="G3862">
            <v>0</v>
          </cell>
          <cell r="H3862">
            <v>0</v>
          </cell>
          <cell r="I3862">
            <v>217446</v>
          </cell>
        </row>
        <row r="3863">
          <cell r="C3863" t="str">
            <v>MERION STATION</v>
          </cell>
          <cell r="D3863" t="str">
            <v>HARO PHARMACEUTICAL, INC.</v>
          </cell>
          <cell r="E3863">
            <v>0</v>
          </cell>
          <cell r="F3863">
            <v>250000</v>
          </cell>
          <cell r="G3863">
            <v>0</v>
          </cell>
          <cell r="H3863">
            <v>0</v>
          </cell>
          <cell r="I3863">
            <v>0</v>
          </cell>
        </row>
        <row r="3864">
          <cell r="C3864" t="str">
            <v>NARBERTH</v>
          </cell>
          <cell r="D3864" t="str">
            <v>LEGAL SCIENCE PARTNERS, LLC</v>
          </cell>
          <cell r="E3864">
            <v>0</v>
          </cell>
          <cell r="F3864">
            <v>149901</v>
          </cell>
          <cell r="G3864">
            <v>999913</v>
          </cell>
          <cell r="H3864">
            <v>149834</v>
          </cell>
          <cell r="I3864">
            <v>486002</v>
          </cell>
        </row>
        <row r="3865">
          <cell r="C3865" t="str">
            <v>PHILADELPHIA</v>
          </cell>
          <cell r="D3865" t="str">
            <v>AIRCARE LABS, LLC</v>
          </cell>
          <cell r="E3865">
            <v>0</v>
          </cell>
          <cell r="F3865">
            <v>148972</v>
          </cell>
          <cell r="G3865">
            <v>0</v>
          </cell>
          <cell r="H3865">
            <v>0</v>
          </cell>
          <cell r="I3865">
            <v>0</v>
          </cell>
        </row>
        <row r="3866">
          <cell r="C3866" t="str">
            <v>PHILADELPHIA</v>
          </cell>
          <cell r="D3866" t="str">
            <v>ALBERT EINSTEIN HEALTHCARE NETWORK</v>
          </cell>
          <cell r="E3866">
            <v>2644330</v>
          </cell>
          <cell r="F3866">
            <v>2570313</v>
          </cell>
          <cell r="G3866">
            <v>1713141</v>
          </cell>
          <cell r="H3866">
            <v>1434025</v>
          </cell>
          <cell r="I3866">
            <v>1648508</v>
          </cell>
        </row>
        <row r="3867">
          <cell r="C3867" t="str">
            <v>PHILADELPHIA</v>
          </cell>
          <cell r="D3867" t="str">
            <v>B-TECH CONSULTING, LTD</v>
          </cell>
          <cell r="E3867">
            <v>0</v>
          </cell>
          <cell r="F3867">
            <v>681314</v>
          </cell>
          <cell r="G3867">
            <v>675509</v>
          </cell>
          <cell r="H3867">
            <v>0</v>
          </cell>
          <cell r="I3867">
            <v>0</v>
          </cell>
        </row>
        <row r="3868">
          <cell r="C3868" t="str">
            <v>PHILADELPHIA</v>
          </cell>
          <cell r="D3868" t="str">
            <v>CHILDREN'S HOSP OF PHILADELPHIA</v>
          </cell>
          <cell r="E3868">
            <v>108503611</v>
          </cell>
          <cell r="F3868">
            <v>115030489</v>
          </cell>
          <cell r="G3868">
            <v>114986608</v>
          </cell>
          <cell r="H3868">
            <v>111971255</v>
          </cell>
          <cell r="I3868">
            <v>126040263</v>
          </cell>
        </row>
        <row r="3869">
          <cell r="C3869" t="str">
            <v>PHILADELPHIA</v>
          </cell>
          <cell r="D3869" t="str">
            <v>COGNIZANCE BIOMARKERS, LLC</v>
          </cell>
          <cell r="E3869">
            <v>349998</v>
          </cell>
          <cell r="F3869">
            <v>340360</v>
          </cell>
          <cell r="G3869">
            <v>225000</v>
          </cell>
          <cell r="H3869">
            <v>0</v>
          </cell>
          <cell r="I3869">
            <v>0</v>
          </cell>
        </row>
        <row r="3870">
          <cell r="C3870" t="str">
            <v>PHILADELPHIA</v>
          </cell>
          <cell r="D3870" t="str">
            <v>COLLEGE ON PROBLEMS OF DRUG DEPENDENCE</v>
          </cell>
          <cell r="E3870">
            <v>95000</v>
          </cell>
          <cell r="F3870">
            <v>95000</v>
          </cell>
          <cell r="G3870">
            <v>95000</v>
          </cell>
          <cell r="H3870">
            <v>95000</v>
          </cell>
          <cell r="I3870">
            <v>95000</v>
          </cell>
        </row>
        <row r="3871">
          <cell r="C3871" t="str">
            <v>PHILADELPHIA</v>
          </cell>
          <cell r="D3871" t="str">
            <v>CONTEXT THERAPEUTICS, LLC</v>
          </cell>
          <cell r="E3871">
            <v>0</v>
          </cell>
          <cell r="F3871">
            <v>0</v>
          </cell>
          <cell r="G3871">
            <v>0</v>
          </cell>
          <cell r="H3871">
            <v>225222</v>
          </cell>
          <cell r="I3871">
            <v>0</v>
          </cell>
        </row>
        <row r="3872">
          <cell r="C3872" t="str">
            <v>PHILADELPHIA</v>
          </cell>
          <cell r="D3872" t="str">
            <v>CYTOVAS, LLC</v>
          </cell>
          <cell r="E3872">
            <v>271295</v>
          </cell>
          <cell r="F3872">
            <v>222916</v>
          </cell>
          <cell r="G3872">
            <v>0</v>
          </cell>
          <cell r="H3872">
            <v>0</v>
          </cell>
          <cell r="I3872">
            <v>0</v>
          </cell>
        </row>
        <row r="3873">
          <cell r="C3873" t="str">
            <v>PHILADELPHIA</v>
          </cell>
          <cell r="D3873" t="str">
            <v>DREXEL UNIVERSITY</v>
          </cell>
          <cell r="E3873">
            <v>33720746</v>
          </cell>
          <cell r="F3873">
            <v>31066673</v>
          </cell>
          <cell r="G3873">
            <v>27106899</v>
          </cell>
          <cell r="H3873">
            <v>29941725</v>
          </cell>
          <cell r="I3873">
            <v>35941797</v>
          </cell>
        </row>
        <row r="3874">
          <cell r="C3874" t="str">
            <v>PHILADELPHIA</v>
          </cell>
          <cell r="D3874" t="str">
            <v>ECOG-ACRIN MEDICAL RESEARCH FOUNDATION</v>
          </cell>
          <cell r="E3874">
            <v>0</v>
          </cell>
          <cell r="F3874">
            <v>18660055</v>
          </cell>
          <cell r="G3874">
            <v>21656516</v>
          </cell>
          <cell r="H3874">
            <v>19759934</v>
          </cell>
          <cell r="I3874">
            <v>27698632</v>
          </cell>
        </row>
        <row r="3875">
          <cell r="C3875" t="str">
            <v>PHILADELPHIA</v>
          </cell>
          <cell r="D3875" t="str">
            <v>FIVE ELEVEN PHARMA, INC.</v>
          </cell>
          <cell r="E3875">
            <v>0</v>
          </cell>
          <cell r="F3875">
            <v>0</v>
          </cell>
          <cell r="G3875">
            <v>0</v>
          </cell>
          <cell r="H3875">
            <v>0</v>
          </cell>
          <cell r="I3875">
            <v>450000</v>
          </cell>
        </row>
        <row r="3876">
          <cell r="C3876" t="str">
            <v>PHILADELPHIA</v>
          </cell>
          <cell r="D3876" t="str">
            <v>FOOD TRUST</v>
          </cell>
          <cell r="E3876">
            <v>0</v>
          </cell>
          <cell r="F3876">
            <v>627115</v>
          </cell>
          <cell r="G3876">
            <v>0</v>
          </cell>
          <cell r="H3876">
            <v>0</v>
          </cell>
          <cell r="I3876">
            <v>0</v>
          </cell>
        </row>
        <row r="3877">
          <cell r="C3877" t="str">
            <v>PHILADELPHIA</v>
          </cell>
          <cell r="D3877" t="str">
            <v>FRANKLIN INSTITUTE</v>
          </cell>
          <cell r="E3877">
            <v>236198</v>
          </cell>
          <cell r="F3877">
            <v>245824</v>
          </cell>
          <cell r="G3877">
            <v>250463</v>
          </cell>
          <cell r="H3877">
            <v>0</v>
          </cell>
          <cell r="I3877">
            <v>0</v>
          </cell>
        </row>
        <row r="3878">
          <cell r="C3878" t="str">
            <v>PHILADELPHIA</v>
          </cell>
          <cell r="D3878" t="str">
            <v>INNOLIGN BIOMEDICAL, LLC</v>
          </cell>
          <cell r="E3878">
            <v>385467</v>
          </cell>
          <cell r="F3878">
            <v>0</v>
          </cell>
          <cell r="G3878">
            <v>0</v>
          </cell>
          <cell r="H3878">
            <v>0</v>
          </cell>
          <cell r="I3878">
            <v>0</v>
          </cell>
        </row>
        <row r="3879">
          <cell r="C3879" t="str">
            <v>PHILADELPHIA</v>
          </cell>
          <cell r="D3879" t="str">
            <v>INTEGRAL MOLECULAR</v>
          </cell>
          <cell r="E3879">
            <v>1896501</v>
          </cell>
          <cell r="F3879">
            <v>2766918</v>
          </cell>
          <cell r="G3879">
            <v>7075478</v>
          </cell>
          <cell r="H3879">
            <v>1143592</v>
          </cell>
          <cell r="I3879">
            <v>1360873</v>
          </cell>
        </row>
        <row r="3880">
          <cell r="C3880" t="str">
            <v>PHILADELPHIA</v>
          </cell>
          <cell r="D3880" t="str">
            <v>LA SALLE UNIVERSITY</v>
          </cell>
          <cell r="E3880">
            <v>0</v>
          </cell>
          <cell r="F3880">
            <v>0</v>
          </cell>
          <cell r="G3880">
            <v>0</v>
          </cell>
          <cell r="H3880">
            <v>87122</v>
          </cell>
          <cell r="I3880">
            <v>87365</v>
          </cell>
        </row>
        <row r="3881">
          <cell r="C3881" t="str">
            <v>PHILADELPHIA</v>
          </cell>
          <cell r="D3881" t="str">
            <v>LIGNAMED, LLC</v>
          </cell>
          <cell r="E3881">
            <v>0</v>
          </cell>
          <cell r="F3881">
            <v>0</v>
          </cell>
          <cell r="G3881">
            <v>1991510</v>
          </cell>
          <cell r="H3881">
            <v>2101929</v>
          </cell>
          <cell r="I3881">
            <v>1658037</v>
          </cell>
        </row>
        <row r="3882">
          <cell r="C3882" t="str">
            <v>PHILADELPHIA</v>
          </cell>
          <cell r="D3882" t="str">
            <v>LONGEVITY BIOTECH, INC.</v>
          </cell>
          <cell r="E3882">
            <v>0</v>
          </cell>
          <cell r="F3882">
            <v>0</v>
          </cell>
          <cell r="G3882">
            <v>0</v>
          </cell>
          <cell r="H3882">
            <v>0</v>
          </cell>
          <cell r="I3882">
            <v>225000</v>
          </cell>
        </row>
        <row r="3883">
          <cell r="C3883" t="str">
            <v>PHILADELPHIA</v>
          </cell>
          <cell r="D3883" t="str">
            <v>MEE PRODUCTIONS, INC.</v>
          </cell>
          <cell r="E3883">
            <v>1723773</v>
          </cell>
          <cell r="F3883">
            <v>0</v>
          </cell>
          <cell r="G3883">
            <v>0</v>
          </cell>
          <cell r="H3883">
            <v>0</v>
          </cell>
          <cell r="I3883">
            <v>0</v>
          </cell>
        </row>
        <row r="3884">
          <cell r="C3884" t="str">
            <v>PHILADELPHIA</v>
          </cell>
          <cell r="D3884" t="str">
            <v>MONELL CHEMICAL SENSES CENTER</v>
          </cell>
          <cell r="E3884">
            <v>6380769</v>
          </cell>
          <cell r="F3884">
            <v>4809333</v>
          </cell>
          <cell r="G3884">
            <v>4917860</v>
          </cell>
          <cell r="H3884">
            <v>2710688</v>
          </cell>
          <cell r="I3884">
            <v>2526972</v>
          </cell>
        </row>
        <row r="3885">
          <cell r="C3885" t="str">
            <v>PHILADELPHIA</v>
          </cell>
          <cell r="D3885" t="str">
            <v>NOVAPEUTICS, LLC</v>
          </cell>
          <cell r="E3885">
            <v>251346</v>
          </cell>
          <cell r="F3885">
            <v>0</v>
          </cell>
          <cell r="G3885">
            <v>0</v>
          </cell>
          <cell r="H3885">
            <v>0</v>
          </cell>
          <cell r="I3885">
            <v>0</v>
          </cell>
        </row>
        <row r="3886">
          <cell r="C3886" t="str">
            <v>PHILADELPHIA</v>
          </cell>
          <cell r="D3886" t="str">
            <v>NRG ONCOLOGY FOUNDATION, INC.</v>
          </cell>
          <cell r="E3886">
            <v>0</v>
          </cell>
          <cell r="F3886">
            <v>30145719</v>
          </cell>
          <cell r="G3886">
            <v>30388291</v>
          </cell>
          <cell r="H3886">
            <v>22561487</v>
          </cell>
          <cell r="I3886">
            <v>24928844</v>
          </cell>
        </row>
        <row r="3887">
          <cell r="C3887" t="str">
            <v>PHILADELPHIA</v>
          </cell>
          <cell r="D3887" t="str">
            <v>National Disease Research Interchange</v>
          </cell>
          <cell r="E3887">
            <v>1373136</v>
          </cell>
          <cell r="F3887">
            <v>1359404</v>
          </cell>
          <cell r="G3887">
            <v>1870303</v>
          </cell>
          <cell r="H3887">
            <v>1703160</v>
          </cell>
          <cell r="I3887">
            <v>1626169</v>
          </cell>
        </row>
        <row r="3888">
          <cell r="C3888" t="str">
            <v>PHILADELPHIA</v>
          </cell>
          <cell r="D3888" t="str">
            <v>ONCOCEUTICS, INC.</v>
          </cell>
          <cell r="E3888">
            <v>0</v>
          </cell>
          <cell r="F3888">
            <v>0</v>
          </cell>
          <cell r="G3888">
            <v>1057452</v>
          </cell>
          <cell r="H3888">
            <v>552548</v>
          </cell>
          <cell r="I3888">
            <v>448700</v>
          </cell>
        </row>
        <row r="3889">
          <cell r="C3889" t="str">
            <v>PHILADELPHIA</v>
          </cell>
          <cell r="D3889" t="str">
            <v>OPTOFLUIDICS, INC.</v>
          </cell>
          <cell r="E3889">
            <v>99841</v>
          </cell>
          <cell r="F3889">
            <v>499966</v>
          </cell>
          <cell r="G3889">
            <v>485928</v>
          </cell>
          <cell r="H3889">
            <v>0</v>
          </cell>
          <cell r="I3889">
            <v>0</v>
          </cell>
        </row>
        <row r="3890">
          <cell r="C3890" t="str">
            <v>PHILADELPHIA</v>
          </cell>
          <cell r="D3890" t="str">
            <v>PARADIGM SURGICAL, LLC</v>
          </cell>
          <cell r="E3890">
            <v>0</v>
          </cell>
          <cell r="F3890">
            <v>0</v>
          </cell>
          <cell r="G3890">
            <v>0</v>
          </cell>
          <cell r="H3890">
            <v>0</v>
          </cell>
          <cell r="I3890">
            <v>243070</v>
          </cell>
        </row>
        <row r="3891">
          <cell r="C3891" t="str">
            <v>PHILADELPHIA</v>
          </cell>
          <cell r="D3891" t="str">
            <v>PHELIX THERAPEUTICS, LLC</v>
          </cell>
          <cell r="E3891">
            <v>0</v>
          </cell>
          <cell r="F3891">
            <v>0</v>
          </cell>
          <cell r="G3891">
            <v>2030147</v>
          </cell>
          <cell r="H3891">
            <v>1825216</v>
          </cell>
          <cell r="I3891">
            <v>1440811</v>
          </cell>
        </row>
        <row r="3892">
          <cell r="C3892" t="str">
            <v>PHILADELPHIA</v>
          </cell>
          <cell r="D3892" t="str">
            <v>PHILADELPHIA COLLEGE OF OSTEOPATHIC MED</v>
          </cell>
          <cell r="E3892">
            <v>0</v>
          </cell>
          <cell r="F3892">
            <v>0</v>
          </cell>
          <cell r="G3892">
            <v>390009</v>
          </cell>
          <cell r="H3892">
            <v>0</v>
          </cell>
          <cell r="I3892">
            <v>159500</v>
          </cell>
        </row>
        <row r="3893">
          <cell r="C3893" t="str">
            <v>PHILADELPHIA</v>
          </cell>
          <cell r="D3893" t="str">
            <v>POLYAURUM, LLC</v>
          </cell>
          <cell r="E3893">
            <v>0</v>
          </cell>
          <cell r="F3893">
            <v>0</v>
          </cell>
          <cell r="G3893">
            <v>0</v>
          </cell>
          <cell r="H3893">
            <v>0</v>
          </cell>
          <cell r="I3893">
            <v>223028</v>
          </cell>
        </row>
        <row r="3894">
          <cell r="C3894" t="str">
            <v>PHILADELPHIA</v>
          </cell>
          <cell r="D3894" t="str">
            <v>PUBLIC HEALTH MANAGEMENT CORPORATION</v>
          </cell>
          <cell r="E3894">
            <v>0</v>
          </cell>
          <cell r="F3894">
            <v>0</v>
          </cell>
          <cell r="G3894">
            <v>0</v>
          </cell>
          <cell r="H3894">
            <v>0</v>
          </cell>
          <cell r="I3894">
            <v>1020002</v>
          </cell>
        </row>
        <row r="3895">
          <cell r="C3895" t="str">
            <v>PHILADELPHIA</v>
          </cell>
          <cell r="D3895" t="str">
            <v>QUANTITATIVE RADIOLOGY SOLUTIONS, LLC</v>
          </cell>
          <cell r="E3895">
            <v>0</v>
          </cell>
          <cell r="F3895">
            <v>0</v>
          </cell>
          <cell r="G3895">
            <v>0</v>
          </cell>
          <cell r="H3895">
            <v>254097</v>
          </cell>
          <cell r="I3895">
            <v>0</v>
          </cell>
        </row>
        <row r="3896">
          <cell r="C3896" t="str">
            <v>PHILADELPHIA</v>
          </cell>
          <cell r="D3896" t="str">
            <v>SAINT JOSEPH'S UNIVERSITY</v>
          </cell>
          <cell r="E3896">
            <v>0</v>
          </cell>
          <cell r="F3896">
            <v>0</v>
          </cell>
          <cell r="G3896">
            <v>0</v>
          </cell>
          <cell r="H3896">
            <v>324000</v>
          </cell>
          <cell r="I3896">
            <v>0</v>
          </cell>
        </row>
        <row r="3897">
          <cell r="C3897" t="str">
            <v>PHILADELPHIA</v>
          </cell>
          <cell r="D3897" t="str">
            <v>SPHEREVIS, LLC</v>
          </cell>
          <cell r="E3897">
            <v>0</v>
          </cell>
          <cell r="F3897">
            <v>0</v>
          </cell>
          <cell r="G3897">
            <v>0</v>
          </cell>
          <cell r="H3897">
            <v>233419</v>
          </cell>
          <cell r="I3897">
            <v>0</v>
          </cell>
        </row>
        <row r="3898">
          <cell r="C3898" t="str">
            <v>PHILADELPHIA</v>
          </cell>
          <cell r="D3898" t="str">
            <v>TALEE BIO, INC.</v>
          </cell>
          <cell r="E3898">
            <v>0</v>
          </cell>
          <cell r="F3898">
            <v>0</v>
          </cell>
          <cell r="G3898">
            <v>0</v>
          </cell>
          <cell r="H3898">
            <v>0</v>
          </cell>
          <cell r="I3898">
            <v>450000</v>
          </cell>
        </row>
        <row r="3899">
          <cell r="C3899" t="str">
            <v>PHILADELPHIA</v>
          </cell>
          <cell r="D3899" t="str">
            <v>TARGETED THERAPEUTIC SOLUTIONS, LLC</v>
          </cell>
          <cell r="E3899">
            <v>239505</v>
          </cell>
          <cell r="F3899">
            <v>0</v>
          </cell>
          <cell r="G3899">
            <v>0</v>
          </cell>
          <cell r="H3899">
            <v>0</v>
          </cell>
          <cell r="I3899">
            <v>0</v>
          </cell>
        </row>
        <row r="3900">
          <cell r="C3900" t="str">
            <v>PHILADELPHIA</v>
          </cell>
          <cell r="D3900" t="str">
            <v>THOMSON REUTERS (SCIENTIFIC), LLC</v>
          </cell>
          <cell r="E3900">
            <v>0</v>
          </cell>
          <cell r="F3900">
            <v>0</v>
          </cell>
          <cell r="G3900">
            <v>0</v>
          </cell>
          <cell r="H3900">
            <v>0</v>
          </cell>
          <cell r="I3900">
            <v>32918</v>
          </cell>
        </row>
        <row r="3901">
          <cell r="C3901" t="str">
            <v>PHILADELPHIA</v>
          </cell>
          <cell r="D3901" t="str">
            <v>UNIVERSITY OF PENNSYLVANIA</v>
          </cell>
          <cell r="E3901">
            <v>1353464310</v>
          </cell>
          <cell r="F3901">
            <v>1460030415</v>
          </cell>
          <cell r="G3901">
            <v>1363929759</v>
          </cell>
          <cell r="H3901">
            <v>1440485511</v>
          </cell>
          <cell r="I3901">
            <v>1481609895</v>
          </cell>
        </row>
        <row r="3902">
          <cell r="C3902" t="str">
            <v>PHILADELPHIA</v>
          </cell>
          <cell r="D3902" t="str">
            <v>UNIVERSITY OF THE SCIENCES PHILADELPHIA</v>
          </cell>
          <cell r="E3902">
            <v>489670</v>
          </cell>
          <cell r="F3902">
            <v>475008</v>
          </cell>
          <cell r="G3902">
            <v>1257480</v>
          </cell>
          <cell r="H3902">
            <v>2569678</v>
          </cell>
          <cell r="I3902">
            <v>4754060</v>
          </cell>
        </row>
        <row r="3903">
          <cell r="C3903" t="str">
            <v>PHILADELPHIA</v>
          </cell>
          <cell r="D3903" t="str">
            <v>VIBE PHARMACEUTICALS, LLC</v>
          </cell>
          <cell r="E3903">
            <v>0</v>
          </cell>
          <cell r="F3903">
            <v>0</v>
          </cell>
          <cell r="G3903">
            <v>228977</v>
          </cell>
          <cell r="H3903">
            <v>0</v>
          </cell>
          <cell r="I3903">
            <v>0</v>
          </cell>
        </row>
        <row r="3904">
          <cell r="C3904" t="str">
            <v>PHILADELPHIA</v>
          </cell>
          <cell r="D3904" t="str">
            <v>VIRONIKA, LLC</v>
          </cell>
          <cell r="E3904">
            <v>91124</v>
          </cell>
          <cell r="F3904">
            <v>750000</v>
          </cell>
          <cell r="G3904">
            <v>880000</v>
          </cell>
          <cell r="H3904">
            <v>300001</v>
          </cell>
          <cell r="I3904">
            <v>0</v>
          </cell>
        </row>
        <row r="3905">
          <cell r="C3905" t="str">
            <v>PHILADELPHIA</v>
          </cell>
          <cell r="D3905" t="str">
            <v>WISTAR INSTITUTE</v>
          </cell>
          <cell r="E3905">
            <v>50689172</v>
          </cell>
          <cell r="F3905">
            <v>57258444</v>
          </cell>
          <cell r="G3905">
            <v>48444602</v>
          </cell>
          <cell r="H3905">
            <v>70421770</v>
          </cell>
          <cell r="I3905">
            <v>82748878</v>
          </cell>
        </row>
        <row r="3906">
          <cell r="C3906" t="str">
            <v>PITTSBURGH</v>
          </cell>
          <cell r="D3906" t="str">
            <v>FOX LEARNING SYSTEMS, INC.</v>
          </cell>
          <cell r="E3906">
            <v>0</v>
          </cell>
          <cell r="F3906">
            <v>0</v>
          </cell>
          <cell r="G3906">
            <v>0</v>
          </cell>
          <cell r="H3906">
            <v>0</v>
          </cell>
          <cell r="I3906">
            <v>596788</v>
          </cell>
        </row>
        <row r="3907">
          <cell r="C3907" t="str">
            <v>WYNNEWOOD</v>
          </cell>
          <cell r="D3907" t="str">
            <v>EUNOIA BIO TECH, LLC</v>
          </cell>
          <cell r="E3907">
            <v>0</v>
          </cell>
          <cell r="F3907">
            <v>0</v>
          </cell>
          <cell r="G3907">
            <v>0</v>
          </cell>
          <cell r="H3907">
            <v>299940</v>
          </cell>
          <cell r="I3907">
            <v>0</v>
          </cell>
        </row>
        <row r="3908">
          <cell r="C3908" t="str">
            <v>WYNNEWOOD</v>
          </cell>
          <cell r="D3908" t="str">
            <v>LANKENAU INSTITUTE FOR MEDICAL RESEARCH</v>
          </cell>
          <cell r="E3908">
            <v>1502454</v>
          </cell>
          <cell r="F3908">
            <v>1840073</v>
          </cell>
          <cell r="G3908">
            <v>2394565</v>
          </cell>
          <cell r="H3908">
            <v>2185961</v>
          </cell>
          <cell r="I3908">
            <v>2792060</v>
          </cell>
        </row>
        <row r="3909">
          <cell r="C3909" t="str">
            <v>WYNNEWOOD</v>
          </cell>
          <cell r="D3909" t="str">
            <v>MEDVAS CONCEPTS, LLC</v>
          </cell>
          <cell r="E3909">
            <v>0</v>
          </cell>
          <cell r="F3909">
            <v>0</v>
          </cell>
          <cell r="G3909">
            <v>0</v>
          </cell>
          <cell r="H3909">
            <v>223259</v>
          </cell>
          <cell r="I3909">
            <v>0</v>
          </cell>
        </row>
        <row r="3910">
          <cell r="C3910" t="str">
            <v>WYNNEWOOD</v>
          </cell>
          <cell r="D3910" t="str">
            <v>RIBONOVA, INC.</v>
          </cell>
          <cell r="E3910">
            <v>0</v>
          </cell>
          <cell r="F3910">
            <v>0</v>
          </cell>
          <cell r="G3910">
            <v>177206</v>
          </cell>
          <cell r="H3910">
            <v>149993</v>
          </cell>
          <cell r="I3910">
            <v>973114</v>
          </cell>
        </row>
        <row r="3911">
          <cell r="E3911">
            <v>1564408246</v>
          </cell>
          <cell r="F3911">
            <v>1730024212</v>
          </cell>
          <cell r="G3911">
            <v>1635228616</v>
          </cell>
          <cell r="H3911">
            <v>1713710366</v>
          </cell>
          <cell r="I3911">
            <v>1802483732</v>
          </cell>
        </row>
        <row r="3912">
          <cell r="C3912" t="str">
            <v>CRANBERRY TOWNSHIP</v>
          </cell>
          <cell r="D3912" t="str">
            <v>ATHARVA, LLC</v>
          </cell>
          <cell r="E3912">
            <v>0</v>
          </cell>
          <cell r="F3912">
            <v>345119</v>
          </cell>
          <cell r="G3912">
            <v>312780</v>
          </cell>
          <cell r="H3912">
            <v>0</v>
          </cell>
          <cell r="I3912">
            <v>0</v>
          </cell>
        </row>
        <row r="3913">
          <cell r="E3913">
            <v>0</v>
          </cell>
          <cell r="F3913">
            <v>345119</v>
          </cell>
          <cell r="G3913">
            <v>312780</v>
          </cell>
          <cell r="H3913">
            <v>0</v>
          </cell>
          <cell r="I3913">
            <v>0</v>
          </cell>
        </row>
        <row r="3914">
          <cell r="E3914">
            <v>298480</v>
          </cell>
          <cell r="F3914">
            <v>0</v>
          </cell>
          <cell r="G3914">
            <v>0</v>
          </cell>
          <cell r="H3914">
            <v>0</v>
          </cell>
          <cell r="I3914">
            <v>0</v>
          </cell>
        </row>
        <row r="3915">
          <cell r="E3915">
            <v>0</v>
          </cell>
          <cell r="F3915">
            <v>0</v>
          </cell>
          <cell r="G3915">
            <v>0</v>
          </cell>
          <cell r="H3915">
            <v>224040</v>
          </cell>
          <cell r="I3915">
            <v>0</v>
          </cell>
        </row>
        <row r="3916">
          <cell r="E3916">
            <v>298480</v>
          </cell>
          <cell r="F3916">
            <v>0</v>
          </cell>
          <cell r="G3916">
            <v>0</v>
          </cell>
          <cell r="H3916">
            <v>224040</v>
          </cell>
          <cell r="I3916">
            <v>0</v>
          </cell>
        </row>
        <row r="3917">
          <cell r="C3917" t="str">
            <v>BELLEFONTE</v>
          </cell>
          <cell r="D3917" t="str">
            <v>ACTUATED MEDICAL, INC.</v>
          </cell>
          <cell r="E3917">
            <v>3541051</v>
          </cell>
          <cell r="F3917">
            <v>2749756</v>
          </cell>
          <cell r="G3917">
            <v>1047132</v>
          </cell>
          <cell r="H3917">
            <v>3036494</v>
          </cell>
          <cell r="I3917">
            <v>3753216</v>
          </cell>
        </row>
        <row r="3918">
          <cell r="C3918" t="str">
            <v>HUNTINGDON</v>
          </cell>
          <cell r="D3918" t="str">
            <v>JUNIATA COLLEGE</v>
          </cell>
          <cell r="E3918">
            <v>0</v>
          </cell>
          <cell r="F3918">
            <v>0</v>
          </cell>
          <cell r="G3918">
            <v>0</v>
          </cell>
          <cell r="H3918">
            <v>256020</v>
          </cell>
          <cell r="I3918">
            <v>0</v>
          </cell>
        </row>
        <row r="3919">
          <cell r="C3919" t="str">
            <v>STATE COLLEGE</v>
          </cell>
          <cell r="D3919" t="str">
            <v>ATOPTIX, LLC</v>
          </cell>
          <cell r="E3919">
            <v>0</v>
          </cell>
          <cell r="F3919">
            <v>0</v>
          </cell>
          <cell r="G3919">
            <v>350000</v>
          </cell>
          <cell r="H3919">
            <v>385003</v>
          </cell>
          <cell r="I3919">
            <v>0</v>
          </cell>
        </row>
        <row r="3920">
          <cell r="C3920" t="str">
            <v>STATE COLLEGE</v>
          </cell>
          <cell r="D3920" t="str">
            <v>BIOMAGNETIC SOLUTIONS, LLC</v>
          </cell>
          <cell r="E3920">
            <v>0</v>
          </cell>
          <cell r="F3920">
            <v>0</v>
          </cell>
          <cell r="G3920">
            <v>0</v>
          </cell>
          <cell r="H3920">
            <v>279216</v>
          </cell>
          <cell r="I3920">
            <v>0</v>
          </cell>
        </row>
        <row r="3921">
          <cell r="C3921" t="str">
            <v>STATE COLLEGE</v>
          </cell>
          <cell r="D3921" t="str">
            <v>COMMUNITY STRATEGIES</v>
          </cell>
          <cell r="E3921">
            <v>205000</v>
          </cell>
          <cell r="F3921">
            <v>0</v>
          </cell>
          <cell r="G3921">
            <v>0</v>
          </cell>
          <cell r="H3921">
            <v>0</v>
          </cell>
          <cell r="I3921">
            <v>0</v>
          </cell>
        </row>
        <row r="3922">
          <cell r="C3922" t="str">
            <v>STATE COLLEGE</v>
          </cell>
          <cell r="D3922" t="str">
            <v>DIAPEDIA, LLC</v>
          </cell>
          <cell r="E3922">
            <v>537847</v>
          </cell>
          <cell r="F3922">
            <v>448119</v>
          </cell>
          <cell r="G3922">
            <v>549954</v>
          </cell>
          <cell r="H3922">
            <v>0</v>
          </cell>
          <cell r="I3922">
            <v>621123</v>
          </cell>
        </row>
        <row r="3923">
          <cell r="C3923" t="str">
            <v>STATE COLLEGE</v>
          </cell>
          <cell r="D3923" t="str">
            <v>SALIMETRICS, LLC</v>
          </cell>
          <cell r="E3923">
            <v>0</v>
          </cell>
          <cell r="F3923">
            <v>380877</v>
          </cell>
          <cell r="G3923">
            <v>0</v>
          </cell>
          <cell r="H3923">
            <v>0</v>
          </cell>
          <cell r="I3923">
            <v>0</v>
          </cell>
        </row>
        <row r="3924">
          <cell r="C3924" t="str">
            <v>State College</v>
          </cell>
          <cell r="D3924" t="str">
            <v>KEYSTONE NANO, INC.</v>
          </cell>
          <cell r="E3924">
            <v>0</v>
          </cell>
          <cell r="F3924">
            <v>223896</v>
          </cell>
          <cell r="G3924">
            <v>1282324</v>
          </cell>
          <cell r="H3924">
            <v>942527</v>
          </cell>
          <cell r="I3924">
            <v>0</v>
          </cell>
        </row>
        <row r="3925">
          <cell r="C3925" t="str">
            <v>State College</v>
          </cell>
          <cell r="D3925" t="str">
            <v>NASCENT DEVICES, INC.</v>
          </cell>
          <cell r="E3925">
            <v>0</v>
          </cell>
          <cell r="F3925">
            <v>0</v>
          </cell>
          <cell r="G3925">
            <v>0</v>
          </cell>
          <cell r="H3925">
            <v>210012</v>
          </cell>
          <cell r="I3925">
            <v>0</v>
          </cell>
        </row>
        <row r="3926">
          <cell r="C3926" t="str">
            <v>State College</v>
          </cell>
          <cell r="D3926" t="str">
            <v>QUANTUMBIO, INC.</v>
          </cell>
          <cell r="E3926">
            <v>662519</v>
          </cell>
          <cell r="F3926">
            <v>165297</v>
          </cell>
          <cell r="G3926">
            <v>711644</v>
          </cell>
          <cell r="H3926">
            <v>561290</v>
          </cell>
          <cell r="I3926">
            <v>165917</v>
          </cell>
        </row>
        <row r="3927">
          <cell r="C3927" t="str">
            <v>UNIVERSITY PARK</v>
          </cell>
          <cell r="D3927" t="str">
            <v>PENNSYLVANIA STATE UNIVERSITY-UNIV PARK</v>
          </cell>
          <cell r="E3927">
            <v>49826547</v>
          </cell>
          <cell r="F3927">
            <v>51088521</v>
          </cell>
          <cell r="G3927">
            <v>54282615</v>
          </cell>
          <cell r="H3927">
            <v>51052694</v>
          </cell>
          <cell r="I3927">
            <v>63855945</v>
          </cell>
        </row>
        <row r="3928">
          <cell r="E3928">
            <v>54772964</v>
          </cell>
          <cell r="F3928">
            <v>55056466</v>
          </cell>
          <cell r="G3928">
            <v>58223669</v>
          </cell>
          <cell r="H3928">
            <v>56723256</v>
          </cell>
          <cell r="I3928">
            <v>68396201</v>
          </cell>
        </row>
        <row r="3929">
          <cell r="C3929" t="str">
            <v>BERWYN</v>
          </cell>
          <cell r="D3929" t="str">
            <v>SCITECH STRATEGIES, INC.</v>
          </cell>
          <cell r="E3929">
            <v>0</v>
          </cell>
          <cell r="F3929">
            <v>0</v>
          </cell>
          <cell r="G3929">
            <v>0</v>
          </cell>
          <cell r="H3929">
            <v>0</v>
          </cell>
          <cell r="I3929">
            <v>225000</v>
          </cell>
        </row>
        <row r="3930">
          <cell r="C3930" t="str">
            <v>CHESTER SPRINGS</v>
          </cell>
          <cell r="D3930" t="str">
            <v>CATALYST, LLC</v>
          </cell>
          <cell r="E3930">
            <v>0</v>
          </cell>
          <cell r="F3930">
            <v>240420</v>
          </cell>
          <cell r="G3930">
            <v>25000</v>
          </cell>
          <cell r="H3930">
            <v>0</v>
          </cell>
          <cell r="I3930">
            <v>0</v>
          </cell>
        </row>
        <row r="3931">
          <cell r="C3931" t="str">
            <v>COLLEGEVILLE</v>
          </cell>
          <cell r="D3931" t="str">
            <v>URSINUS COLLEGE</v>
          </cell>
          <cell r="E3931">
            <v>0</v>
          </cell>
          <cell r="F3931">
            <v>476765</v>
          </cell>
          <cell r="G3931">
            <v>0</v>
          </cell>
          <cell r="H3931">
            <v>331655</v>
          </cell>
          <cell r="I3931">
            <v>342026</v>
          </cell>
        </row>
        <row r="3932">
          <cell r="C3932" t="str">
            <v>EXTON</v>
          </cell>
          <cell r="D3932" t="str">
            <v>MELIOR DISCOVERY, INC.</v>
          </cell>
          <cell r="E3932">
            <v>0</v>
          </cell>
          <cell r="F3932">
            <v>224981</v>
          </cell>
          <cell r="G3932">
            <v>0</v>
          </cell>
          <cell r="H3932">
            <v>0</v>
          </cell>
          <cell r="I3932">
            <v>0</v>
          </cell>
        </row>
        <row r="3933">
          <cell r="C3933" t="str">
            <v>EXTON</v>
          </cell>
          <cell r="D3933" t="str">
            <v>PRAEVENTIX, LLC</v>
          </cell>
          <cell r="E3933">
            <v>0</v>
          </cell>
          <cell r="F3933">
            <v>0</v>
          </cell>
          <cell r="G3933">
            <v>0</v>
          </cell>
          <cell r="H3933">
            <v>0</v>
          </cell>
          <cell r="I3933">
            <v>231801</v>
          </cell>
        </row>
        <row r="3934">
          <cell r="C3934" t="str">
            <v>KIMBERTON</v>
          </cell>
          <cell r="D3934" t="str">
            <v>DIFFREGEN, LLC</v>
          </cell>
          <cell r="E3934">
            <v>288301</v>
          </cell>
          <cell r="F3934">
            <v>0</v>
          </cell>
          <cell r="G3934">
            <v>0</v>
          </cell>
          <cell r="H3934">
            <v>0</v>
          </cell>
          <cell r="I3934">
            <v>0</v>
          </cell>
        </row>
        <row r="3935">
          <cell r="C3935" t="str">
            <v>MALVERN</v>
          </cell>
          <cell r="D3935" t="str">
            <v>GALERA THERAPEUTICS, LLC</v>
          </cell>
          <cell r="E3935">
            <v>0</v>
          </cell>
          <cell r="F3935">
            <v>0</v>
          </cell>
          <cell r="G3935">
            <v>0</v>
          </cell>
          <cell r="H3935">
            <v>0</v>
          </cell>
          <cell r="I3935">
            <v>224736</v>
          </cell>
        </row>
        <row r="3936">
          <cell r="C3936" t="str">
            <v>MALVERN</v>
          </cell>
          <cell r="D3936" t="str">
            <v>LIFESENSORS, INC.</v>
          </cell>
          <cell r="E3936">
            <v>565740</v>
          </cell>
          <cell r="F3936">
            <v>1183348</v>
          </cell>
          <cell r="G3936">
            <v>739313</v>
          </cell>
          <cell r="H3936">
            <v>449336</v>
          </cell>
          <cell r="I3936">
            <v>190258</v>
          </cell>
        </row>
        <row r="3937">
          <cell r="C3937" t="str">
            <v>MALVERN</v>
          </cell>
          <cell r="D3937" t="str">
            <v>LIFESPLICE PHARMA, LLC</v>
          </cell>
          <cell r="E3937">
            <v>0</v>
          </cell>
          <cell r="F3937">
            <v>1101714</v>
          </cell>
          <cell r="G3937">
            <v>1379137</v>
          </cell>
          <cell r="H3937">
            <v>965278</v>
          </cell>
          <cell r="I3937">
            <v>0</v>
          </cell>
        </row>
        <row r="3938">
          <cell r="C3938" t="str">
            <v>MALVERN</v>
          </cell>
          <cell r="D3938" t="str">
            <v>PROGENRA, INC.</v>
          </cell>
          <cell r="E3938">
            <v>0</v>
          </cell>
          <cell r="F3938">
            <v>3081587</v>
          </cell>
          <cell r="G3938">
            <v>2542865</v>
          </cell>
          <cell r="H3938">
            <v>1723607</v>
          </cell>
          <cell r="I3938">
            <v>2472015</v>
          </cell>
        </row>
        <row r="3939">
          <cell r="C3939" t="str">
            <v>MALVERN</v>
          </cell>
          <cell r="D3939" t="str">
            <v>REACTION BIOLOGY CORPORATION</v>
          </cell>
          <cell r="E3939">
            <v>0</v>
          </cell>
          <cell r="F3939">
            <v>287650</v>
          </cell>
          <cell r="G3939">
            <v>513341</v>
          </cell>
          <cell r="H3939">
            <v>944631</v>
          </cell>
          <cell r="I3939">
            <v>1613540</v>
          </cell>
        </row>
        <row r="3940">
          <cell r="C3940" t="str">
            <v>MALVERN</v>
          </cell>
          <cell r="D3940" t="str">
            <v>SHIFA BIOMEDICAL CORPORATION</v>
          </cell>
          <cell r="E3940">
            <v>753972</v>
          </cell>
          <cell r="F3940">
            <v>500000</v>
          </cell>
          <cell r="G3940">
            <v>500000</v>
          </cell>
          <cell r="H3940">
            <v>0</v>
          </cell>
          <cell r="I3940">
            <v>682343</v>
          </cell>
        </row>
        <row r="3941">
          <cell r="C3941" t="str">
            <v>MALVERN</v>
          </cell>
          <cell r="D3941" t="str">
            <v>VENATORX PHARMACEUTICALS, INC.</v>
          </cell>
          <cell r="E3941">
            <v>7407697</v>
          </cell>
          <cell r="F3941">
            <v>6027728</v>
          </cell>
          <cell r="G3941">
            <v>13709962</v>
          </cell>
          <cell r="H3941">
            <v>14204554</v>
          </cell>
          <cell r="I3941">
            <v>17484099</v>
          </cell>
        </row>
        <row r="3942">
          <cell r="C3942" t="str">
            <v>POTTSTOWN</v>
          </cell>
          <cell r="D3942" t="str">
            <v>ABZYME THERAPEUTICS, LLC</v>
          </cell>
          <cell r="E3942">
            <v>0</v>
          </cell>
          <cell r="F3942">
            <v>667909</v>
          </cell>
          <cell r="G3942">
            <v>674515</v>
          </cell>
          <cell r="H3942">
            <v>1014817</v>
          </cell>
          <cell r="I3942">
            <v>1211359</v>
          </cell>
        </row>
        <row r="3943">
          <cell r="C3943" t="str">
            <v>POTTSTOWN</v>
          </cell>
          <cell r="D3943" t="str">
            <v>ROCKLAND IMMUNOCHEMICALS, INC.</v>
          </cell>
          <cell r="E3943">
            <v>249975</v>
          </cell>
          <cell r="F3943">
            <v>449437</v>
          </cell>
          <cell r="G3943">
            <v>224635</v>
          </cell>
          <cell r="H3943">
            <v>339625</v>
          </cell>
          <cell r="I3943">
            <v>0</v>
          </cell>
        </row>
        <row r="3944">
          <cell r="C3944" t="str">
            <v>WAYNE</v>
          </cell>
          <cell r="D3944" t="str">
            <v>POLARIS HEALTH DIRECTIONS, INC.</v>
          </cell>
          <cell r="E3944">
            <v>480289</v>
          </cell>
          <cell r="F3944">
            <v>915019</v>
          </cell>
          <cell r="G3944">
            <v>1874441</v>
          </cell>
          <cell r="H3944">
            <v>1023491</v>
          </cell>
          <cell r="I3944">
            <v>593128</v>
          </cell>
        </row>
        <row r="3945">
          <cell r="C3945" t="str">
            <v>WEST CHESTER</v>
          </cell>
          <cell r="D3945" t="str">
            <v>MOLECULAR TARGETING TECHNOLOGIES, INC.</v>
          </cell>
          <cell r="E3945">
            <v>1078417</v>
          </cell>
          <cell r="F3945">
            <v>1055660</v>
          </cell>
          <cell r="G3945">
            <v>224819</v>
          </cell>
          <cell r="H3945">
            <v>0</v>
          </cell>
          <cell r="I3945">
            <v>514163</v>
          </cell>
        </row>
        <row r="3946">
          <cell r="C3946" t="str">
            <v>WEST CHESTER</v>
          </cell>
          <cell r="D3946" t="str">
            <v>TIPTEK, LLC</v>
          </cell>
          <cell r="E3946">
            <v>0</v>
          </cell>
          <cell r="F3946">
            <v>150000</v>
          </cell>
          <cell r="G3946">
            <v>0</v>
          </cell>
          <cell r="H3946">
            <v>0</v>
          </cell>
          <cell r="I3946">
            <v>0</v>
          </cell>
        </row>
        <row r="3947">
          <cell r="C3947" t="str">
            <v>WEST CHESTER</v>
          </cell>
          <cell r="D3947" t="str">
            <v>WEST CHESTER UNIVERSITY OF PENNSYLVANIA</v>
          </cell>
          <cell r="E3947">
            <v>0</v>
          </cell>
          <cell r="F3947">
            <v>0</v>
          </cell>
          <cell r="G3947">
            <v>410260</v>
          </cell>
          <cell r="H3947">
            <v>0</v>
          </cell>
          <cell r="I3947">
            <v>0</v>
          </cell>
        </row>
        <row r="3948">
          <cell r="E3948">
            <v>10824391</v>
          </cell>
          <cell r="F3948">
            <v>16362218</v>
          </cell>
          <cell r="G3948">
            <v>22818288</v>
          </cell>
          <cell r="H3948">
            <v>20996994</v>
          </cell>
          <cell r="I3948">
            <v>25784468</v>
          </cell>
        </row>
        <row r="3949">
          <cell r="C3949" t="str">
            <v>AMBLER</v>
          </cell>
          <cell r="D3949" t="str">
            <v>ATRIN PHARMACEUTICALS</v>
          </cell>
          <cell r="E3949">
            <v>0</v>
          </cell>
          <cell r="F3949">
            <v>0</v>
          </cell>
          <cell r="G3949">
            <v>0</v>
          </cell>
          <cell r="H3949">
            <v>299998</v>
          </cell>
          <cell r="I3949">
            <v>0</v>
          </cell>
        </row>
        <row r="3950">
          <cell r="C3950" t="str">
            <v>ARDMORE</v>
          </cell>
          <cell r="D3950" t="str">
            <v>WORKBOOK PUBLISHING, INC.</v>
          </cell>
          <cell r="E3950">
            <v>98761</v>
          </cell>
          <cell r="F3950">
            <v>0</v>
          </cell>
          <cell r="G3950">
            <v>0</v>
          </cell>
          <cell r="H3950">
            <v>0</v>
          </cell>
          <cell r="I3950">
            <v>0</v>
          </cell>
        </row>
        <row r="3951">
          <cell r="C3951" t="str">
            <v>BLUE BELL</v>
          </cell>
          <cell r="D3951" t="str">
            <v>VIRAL GENOMIX, INC.</v>
          </cell>
          <cell r="E3951">
            <v>1312685</v>
          </cell>
          <cell r="F3951">
            <v>0</v>
          </cell>
          <cell r="G3951">
            <v>0</v>
          </cell>
          <cell r="H3951">
            <v>0</v>
          </cell>
          <cell r="I3951">
            <v>0</v>
          </cell>
        </row>
        <row r="3952">
          <cell r="C3952" t="str">
            <v>BRYN MAWR</v>
          </cell>
          <cell r="D3952" t="str">
            <v>ALPHATHERA, INC.</v>
          </cell>
          <cell r="E3952">
            <v>0</v>
          </cell>
          <cell r="F3952">
            <v>0</v>
          </cell>
          <cell r="G3952">
            <v>0</v>
          </cell>
          <cell r="H3952">
            <v>0</v>
          </cell>
          <cell r="I3952">
            <v>449552</v>
          </cell>
        </row>
        <row r="3953">
          <cell r="C3953" t="str">
            <v>BRYN MAWR</v>
          </cell>
          <cell r="D3953" t="str">
            <v>BRYN MAWR COLLEGE</v>
          </cell>
          <cell r="E3953">
            <v>0</v>
          </cell>
          <cell r="F3953">
            <v>570160</v>
          </cell>
          <cell r="G3953">
            <v>287950</v>
          </cell>
          <cell r="H3953">
            <v>0</v>
          </cell>
          <cell r="I3953">
            <v>0</v>
          </cell>
        </row>
        <row r="3954">
          <cell r="C3954" t="str">
            <v>BRYN MAWR</v>
          </cell>
          <cell r="D3954" t="str">
            <v>LENIMA FIELD DIAGNOSTICS, LLC</v>
          </cell>
          <cell r="E3954">
            <v>0</v>
          </cell>
          <cell r="F3954">
            <v>300000</v>
          </cell>
          <cell r="G3954">
            <v>300000</v>
          </cell>
          <cell r="H3954">
            <v>0</v>
          </cell>
          <cell r="I3954">
            <v>0</v>
          </cell>
        </row>
        <row r="3955">
          <cell r="C3955" t="str">
            <v>HAVERFORD</v>
          </cell>
          <cell r="D3955" t="str">
            <v>HAVERFORD COLLEGE</v>
          </cell>
          <cell r="E3955">
            <v>0</v>
          </cell>
          <cell r="F3955">
            <v>0</v>
          </cell>
          <cell r="G3955">
            <v>0</v>
          </cell>
          <cell r="H3955">
            <v>390344</v>
          </cell>
          <cell r="I3955">
            <v>0</v>
          </cell>
        </row>
        <row r="3956">
          <cell r="C3956" t="str">
            <v>HORSHAM</v>
          </cell>
          <cell r="D3956" t="str">
            <v>RIGHTCARE SOLUTIONS, INC.</v>
          </cell>
          <cell r="E3956">
            <v>164463</v>
          </cell>
          <cell r="F3956">
            <v>749637</v>
          </cell>
          <cell r="G3956">
            <v>1245710</v>
          </cell>
          <cell r="H3956">
            <v>484716</v>
          </cell>
          <cell r="I3956">
            <v>0</v>
          </cell>
        </row>
        <row r="3957">
          <cell r="C3957" t="str">
            <v>KING OF PRUSSIA</v>
          </cell>
          <cell r="D3957" t="str">
            <v>TREVENA, INC.</v>
          </cell>
          <cell r="E3957">
            <v>1</v>
          </cell>
          <cell r="F3957">
            <v>0</v>
          </cell>
          <cell r="G3957">
            <v>0</v>
          </cell>
          <cell r="H3957">
            <v>0</v>
          </cell>
          <cell r="I3957">
            <v>0</v>
          </cell>
        </row>
        <row r="3958">
          <cell r="C3958" t="str">
            <v>LOWER GWYNEDD</v>
          </cell>
          <cell r="D3958" t="str">
            <v>SONIC TECH, INC.</v>
          </cell>
          <cell r="E3958">
            <v>0</v>
          </cell>
          <cell r="F3958">
            <v>199240</v>
          </cell>
          <cell r="G3958">
            <v>0</v>
          </cell>
          <cell r="H3958">
            <v>0</v>
          </cell>
          <cell r="I3958">
            <v>0</v>
          </cell>
        </row>
        <row r="3959">
          <cell r="C3959" t="str">
            <v>Media</v>
          </cell>
          <cell r="D3959" t="str">
            <v>HSIRI THERAPEUTICS, LLC</v>
          </cell>
          <cell r="E3959">
            <v>0</v>
          </cell>
          <cell r="F3959">
            <v>0</v>
          </cell>
          <cell r="G3959">
            <v>0</v>
          </cell>
          <cell r="H3959">
            <v>202150</v>
          </cell>
          <cell r="I3959">
            <v>0</v>
          </cell>
        </row>
        <row r="3960">
          <cell r="C3960" t="str">
            <v>NORRISTOWN</v>
          </cell>
          <cell r="D3960" t="str">
            <v>A'AS, INC.</v>
          </cell>
          <cell r="E3960">
            <v>0</v>
          </cell>
          <cell r="F3960">
            <v>0</v>
          </cell>
          <cell r="G3960">
            <v>224835</v>
          </cell>
          <cell r="H3960">
            <v>0</v>
          </cell>
          <cell r="I3960">
            <v>0</v>
          </cell>
        </row>
        <row r="3961">
          <cell r="C3961" t="str">
            <v>RADNOR</v>
          </cell>
          <cell r="D3961" t="str">
            <v>QR PHARMA INC.</v>
          </cell>
          <cell r="E3961">
            <v>349999</v>
          </cell>
          <cell r="F3961">
            <v>0</v>
          </cell>
          <cell r="G3961">
            <v>0</v>
          </cell>
          <cell r="H3961">
            <v>0</v>
          </cell>
          <cell r="I3961">
            <v>0</v>
          </cell>
        </row>
        <row r="3962">
          <cell r="C3962" t="str">
            <v>VILLANOVA</v>
          </cell>
          <cell r="D3962" t="str">
            <v>VILLANOVA UNIVERSITY</v>
          </cell>
          <cell r="E3962">
            <v>469380</v>
          </cell>
          <cell r="F3962">
            <v>0</v>
          </cell>
          <cell r="G3962">
            <v>0</v>
          </cell>
          <cell r="H3962">
            <v>390066</v>
          </cell>
          <cell r="I3962">
            <v>432392</v>
          </cell>
        </row>
        <row r="3963">
          <cell r="E3963">
            <v>2395289</v>
          </cell>
          <cell r="F3963">
            <v>1819037</v>
          </cell>
          <cell r="G3963">
            <v>2058495</v>
          </cell>
          <cell r="H3963">
            <v>1767274</v>
          </cell>
          <cell r="I3963">
            <v>881944</v>
          </cell>
        </row>
        <row r="3964">
          <cell r="C3964" t="str">
            <v>DOYLESTOWN</v>
          </cell>
          <cell r="D3964" t="str">
            <v>ALLIANCE DISCOVERY, INC.</v>
          </cell>
          <cell r="E3964">
            <v>0</v>
          </cell>
          <cell r="F3964">
            <v>224748</v>
          </cell>
          <cell r="G3964">
            <v>0</v>
          </cell>
          <cell r="H3964">
            <v>0</v>
          </cell>
          <cell r="I3964">
            <v>822075</v>
          </cell>
        </row>
        <row r="3965">
          <cell r="C3965" t="str">
            <v>DOYLESTOWN</v>
          </cell>
          <cell r="D3965" t="str">
            <v>ALS BIOPHARMA, LLC</v>
          </cell>
          <cell r="E3965">
            <v>286284</v>
          </cell>
          <cell r="F3965">
            <v>0</v>
          </cell>
          <cell r="G3965">
            <v>0</v>
          </cell>
          <cell r="H3965">
            <v>0</v>
          </cell>
          <cell r="I3965">
            <v>0</v>
          </cell>
        </row>
        <row r="3966">
          <cell r="C3966" t="str">
            <v>DOYLESTOWN</v>
          </cell>
          <cell r="D3966" t="str">
            <v>BARUCH S. BLUMBERG INSTITUTE</v>
          </cell>
          <cell r="E3966">
            <v>199269</v>
          </cell>
          <cell r="F3966">
            <v>0</v>
          </cell>
          <cell r="G3966">
            <v>1620065</v>
          </cell>
          <cell r="H3966">
            <v>1891047</v>
          </cell>
          <cell r="I3966">
            <v>2393908</v>
          </cell>
        </row>
        <row r="3967">
          <cell r="C3967" t="str">
            <v>DOYLESTOWN</v>
          </cell>
          <cell r="D3967" t="str">
            <v>C4 IMAGING, LLC</v>
          </cell>
          <cell r="E3967">
            <v>0</v>
          </cell>
          <cell r="F3967">
            <v>0</v>
          </cell>
          <cell r="G3967">
            <v>673660</v>
          </cell>
          <cell r="H3967">
            <v>640660</v>
          </cell>
          <cell r="I3967">
            <v>0</v>
          </cell>
        </row>
        <row r="3968">
          <cell r="C3968" t="str">
            <v>DOYLESTOWN</v>
          </cell>
          <cell r="D3968" t="str">
            <v>CONIFER POINT PHARMACEUTICALS, LLC</v>
          </cell>
          <cell r="E3968">
            <v>0</v>
          </cell>
          <cell r="F3968">
            <v>0</v>
          </cell>
          <cell r="G3968">
            <v>0</v>
          </cell>
          <cell r="H3968">
            <v>224972</v>
          </cell>
          <cell r="I3968">
            <v>0</v>
          </cell>
        </row>
        <row r="3969">
          <cell r="C3969" t="str">
            <v>DOYLESTOWN</v>
          </cell>
          <cell r="D3969" t="str">
            <v>ENANTIGEN THERAPEUTICS, INC.</v>
          </cell>
          <cell r="E3969">
            <v>594674</v>
          </cell>
          <cell r="F3969">
            <v>0</v>
          </cell>
          <cell r="G3969">
            <v>0</v>
          </cell>
          <cell r="H3969">
            <v>0</v>
          </cell>
          <cell r="I3969">
            <v>0</v>
          </cell>
        </row>
        <row r="3970">
          <cell r="C3970" t="str">
            <v>DOYLESTOWN</v>
          </cell>
          <cell r="D3970" t="str">
            <v>FORGE LIFE SCIENCES, LLC</v>
          </cell>
          <cell r="E3970">
            <v>0</v>
          </cell>
          <cell r="F3970">
            <v>449999</v>
          </cell>
          <cell r="G3970">
            <v>624999</v>
          </cell>
          <cell r="H3970">
            <v>742358</v>
          </cell>
          <cell r="I3970">
            <v>0</v>
          </cell>
        </row>
        <row r="3971">
          <cell r="C3971" t="str">
            <v>DOYLESTOWN</v>
          </cell>
          <cell r="D3971" t="str">
            <v>FOX CHASE CHEMICAL DIVERSITY CENTER, INC</v>
          </cell>
          <cell r="E3971">
            <v>2560120</v>
          </cell>
          <cell r="F3971">
            <v>3159604</v>
          </cell>
          <cell r="G3971">
            <v>2760810</v>
          </cell>
          <cell r="H3971">
            <v>4220074</v>
          </cell>
          <cell r="I3971">
            <v>4600962</v>
          </cell>
        </row>
        <row r="3972">
          <cell r="C3972" t="str">
            <v>DOYLESTOWN</v>
          </cell>
          <cell r="D3972" t="str">
            <v>GFREE BIO, LLC</v>
          </cell>
          <cell r="E3972">
            <v>0</v>
          </cell>
          <cell r="F3972">
            <v>0</v>
          </cell>
          <cell r="G3972">
            <v>0</v>
          </cell>
          <cell r="H3972">
            <v>224934</v>
          </cell>
          <cell r="I3972">
            <v>0</v>
          </cell>
        </row>
        <row r="3973">
          <cell r="C3973" t="str">
            <v>DOYLESTOWN</v>
          </cell>
          <cell r="D3973" t="str">
            <v>HEPATITIS B FOUNDATION</v>
          </cell>
          <cell r="E3973">
            <v>10000</v>
          </cell>
          <cell r="F3973">
            <v>6000</v>
          </cell>
          <cell r="G3973">
            <v>5000</v>
          </cell>
          <cell r="H3973">
            <v>7000</v>
          </cell>
          <cell r="I3973">
            <v>6250</v>
          </cell>
        </row>
        <row r="3974">
          <cell r="C3974" t="str">
            <v>DOYLESTOWN</v>
          </cell>
          <cell r="D3974" t="str">
            <v>HEPRON MOLECULAR LAB, INC.</v>
          </cell>
          <cell r="E3974">
            <v>0</v>
          </cell>
          <cell r="F3974">
            <v>0</v>
          </cell>
          <cell r="G3974">
            <v>0</v>
          </cell>
          <cell r="H3974">
            <v>0</v>
          </cell>
          <cell r="I3974">
            <v>271578</v>
          </cell>
        </row>
        <row r="3975">
          <cell r="C3975" t="str">
            <v>DOYLESTOWN</v>
          </cell>
          <cell r="D3975" t="str">
            <v>IMCARE BIOTECH</v>
          </cell>
          <cell r="E3975">
            <v>0</v>
          </cell>
          <cell r="F3975">
            <v>0</v>
          </cell>
          <cell r="G3975">
            <v>632643</v>
          </cell>
          <cell r="H3975">
            <v>657468</v>
          </cell>
          <cell r="I3975">
            <v>654671</v>
          </cell>
        </row>
        <row r="3976">
          <cell r="C3976" t="str">
            <v>DOYLESTOWN</v>
          </cell>
          <cell r="D3976" t="str">
            <v>IMMUNOTOPE, INC.</v>
          </cell>
          <cell r="E3976">
            <v>1368880</v>
          </cell>
          <cell r="F3976">
            <v>997328</v>
          </cell>
          <cell r="G3976">
            <v>0</v>
          </cell>
          <cell r="H3976">
            <v>0</v>
          </cell>
          <cell r="I3976">
            <v>0</v>
          </cell>
        </row>
        <row r="3977">
          <cell r="C3977" t="str">
            <v>DOYLESTOWN</v>
          </cell>
          <cell r="D3977" t="str">
            <v>INVENTOX, LLC</v>
          </cell>
          <cell r="E3977">
            <v>0</v>
          </cell>
          <cell r="F3977">
            <v>225000</v>
          </cell>
          <cell r="G3977">
            <v>0</v>
          </cell>
          <cell r="H3977">
            <v>0</v>
          </cell>
          <cell r="I3977">
            <v>0</v>
          </cell>
        </row>
        <row r="3978">
          <cell r="C3978" t="str">
            <v>DOYLESTOWN</v>
          </cell>
          <cell r="D3978" t="str">
            <v>IVIEW THERAPEUTICS, INC.</v>
          </cell>
          <cell r="E3978">
            <v>0</v>
          </cell>
          <cell r="F3978">
            <v>0</v>
          </cell>
          <cell r="G3978">
            <v>0</v>
          </cell>
          <cell r="H3978">
            <v>298349</v>
          </cell>
          <cell r="I3978">
            <v>25000</v>
          </cell>
        </row>
        <row r="3979">
          <cell r="C3979" t="str">
            <v>DOYLESTOWN</v>
          </cell>
          <cell r="D3979" t="str">
            <v>JBS SCIENCE, INC.</v>
          </cell>
          <cell r="E3979">
            <v>681583</v>
          </cell>
          <cell r="F3979">
            <v>609604</v>
          </cell>
          <cell r="G3979">
            <v>834604</v>
          </cell>
          <cell r="H3979">
            <v>573600</v>
          </cell>
          <cell r="I3979">
            <v>0</v>
          </cell>
        </row>
        <row r="3980">
          <cell r="C3980" t="str">
            <v>DOYLESTOWN</v>
          </cell>
          <cell r="D3980" t="str">
            <v>PENNSYLVANIA DRUG DISCOVERY INSTITUTE</v>
          </cell>
          <cell r="E3980">
            <v>0</v>
          </cell>
          <cell r="F3980">
            <v>390000</v>
          </cell>
          <cell r="G3980">
            <v>19775</v>
          </cell>
          <cell r="H3980">
            <v>0</v>
          </cell>
          <cell r="I3980">
            <v>0</v>
          </cell>
        </row>
        <row r="3981">
          <cell r="C3981" t="str">
            <v>DOYLESTOWN</v>
          </cell>
          <cell r="D3981" t="str">
            <v>PHARMABRIDGE, INC.</v>
          </cell>
          <cell r="E3981">
            <v>979945</v>
          </cell>
          <cell r="F3981">
            <v>0</v>
          </cell>
          <cell r="G3981">
            <v>0</v>
          </cell>
          <cell r="H3981">
            <v>0</v>
          </cell>
          <cell r="I3981">
            <v>0</v>
          </cell>
        </row>
        <row r="3982">
          <cell r="C3982" t="str">
            <v>DOYLESTOWN</v>
          </cell>
          <cell r="D3982" t="str">
            <v>U-SCREEN DX, INC.</v>
          </cell>
          <cell r="E3982">
            <v>0</v>
          </cell>
          <cell r="F3982">
            <v>0</v>
          </cell>
          <cell r="G3982">
            <v>251664</v>
          </cell>
          <cell r="H3982">
            <v>0</v>
          </cell>
          <cell r="I3982">
            <v>0</v>
          </cell>
        </row>
        <row r="3983">
          <cell r="C3983" t="str">
            <v>SPINNERSTOWN</v>
          </cell>
          <cell r="D3983" t="str">
            <v>MB RESEARCH LABORATORIES, INC.</v>
          </cell>
          <cell r="E3983">
            <v>0</v>
          </cell>
          <cell r="F3983">
            <v>311319</v>
          </cell>
          <cell r="G3983">
            <v>358067</v>
          </cell>
          <cell r="H3983">
            <v>635245</v>
          </cell>
          <cell r="I3983">
            <v>636469</v>
          </cell>
        </row>
        <row r="3984">
          <cell r="C3984" t="str">
            <v>WARRINGTON</v>
          </cell>
          <cell r="D3984" t="str">
            <v>DISCOVERY LABORATORIES, INC.</v>
          </cell>
          <cell r="E3984">
            <v>900000</v>
          </cell>
          <cell r="F3984">
            <v>8640873</v>
          </cell>
          <cell r="G3984">
            <v>3651051</v>
          </cell>
          <cell r="H3984">
            <v>2957349</v>
          </cell>
          <cell r="I3984">
            <v>0</v>
          </cell>
        </row>
        <row r="3985">
          <cell r="C3985" t="str">
            <v>WARRINGTON</v>
          </cell>
          <cell r="D3985" t="str">
            <v>WINDTREE THERAPEUTICS, INC.</v>
          </cell>
          <cell r="E3985">
            <v>0</v>
          </cell>
          <cell r="F3985">
            <v>0</v>
          </cell>
          <cell r="G3985">
            <v>0</v>
          </cell>
          <cell r="H3985">
            <v>1000000</v>
          </cell>
          <cell r="I3985">
            <v>948310</v>
          </cell>
        </row>
        <row r="3986">
          <cell r="C3986" t="str">
            <v>WASHINGTON CROSSING</v>
          </cell>
          <cell r="D3986" t="str">
            <v>DIGITAL SCIENCE TECHNOLOGIES, LLC</v>
          </cell>
          <cell r="E3986">
            <v>0</v>
          </cell>
          <cell r="F3986">
            <v>228989</v>
          </cell>
          <cell r="G3986">
            <v>0</v>
          </cell>
          <cell r="H3986">
            <v>0</v>
          </cell>
          <cell r="I3986">
            <v>0</v>
          </cell>
        </row>
        <row r="3987">
          <cell r="E3987">
            <v>7580755</v>
          </cell>
          <cell r="F3987">
            <v>15243464</v>
          </cell>
          <cell r="G3987">
            <v>11432338</v>
          </cell>
          <cell r="H3987">
            <v>14073056</v>
          </cell>
          <cell r="I3987">
            <v>10359223</v>
          </cell>
        </row>
        <row r="3988">
          <cell r="C3988" t="str">
            <v>INDIANA</v>
          </cell>
          <cell r="D3988" t="str">
            <v>INDIANA UNIVERSITY OF PENNSYLVANIA</v>
          </cell>
          <cell r="E3988">
            <v>0</v>
          </cell>
          <cell r="F3988">
            <v>0</v>
          </cell>
          <cell r="G3988">
            <v>0</v>
          </cell>
          <cell r="H3988">
            <v>0</v>
          </cell>
          <cell r="I3988">
            <v>353538</v>
          </cell>
        </row>
        <row r="3989">
          <cell r="E3989">
            <v>0</v>
          </cell>
          <cell r="F3989">
            <v>0</v>
          </cell>
          <cell r="G3989">
            <v>0</v>
          </cell>
          <cell r="H3989">
            <v>0</v>
          </cell>
          <cell r="I3989">
            <v>353538</v>
          </cell>
        </row>
        <row r="3990">
          <cell r="C3990" t="str">
            <v>LEWISBURG</v>
          </cell>
          <cell r="D3990" t="str">
            <v>BUCKNELL UNIVERSITY</v>
          </cell>
          <cell r="E3990">
            <v>0</v>
          </cell>
          <cell r="F3990">
            <v>360986</v>
          </cell>
          <cell r="G3990">
            <v>0</v>
          </cell>
          <cell r="H3990">
            <v>339816</v>
          </cell>
          <cell r="I3990">
            <v>220229</v>
          </cell>
        </row>
        <row r="3991">
          <cell r="E3991">
            <v>0</v>
          </cell>
          <cell r="F3991">
            <v>360986</v>
          </cell>
          <cell r="G3991">
            <v>0</v>
          </cell>
          <cell r="H3991">
            <v>339816</v>
          </cell>
          <cell r="I3991">
            <v>220229</v>
          </cell>
        </row>
        <row r="3992">
          <cell r="C3992" t="str">
            <v>BLOOMSBURG</v>
          </cell>
          <cell r="D3992" t="str">
            <v>BLOOMSBURG UNIVERSITY OF PENNSYLVANIA</v>
          </cell>
          <cell r="E3992">
            <v>0</v>
          </cell>
          <cell r="F3992">
            <v>263271</v>
          </cell>
          <cell r="G3992">
            <v>0</v>
          </cell>
          <cell r="H3992">
            <v>0</v>
          </cell>
          <cell r="I3992">
            <v>0</v>
          </cell>
        </row>
        <row r="3993">
          <cell r="C3993" t="str">
            <v>CARLISLE</v>
          </cell>
          <cell r="D3993" t="str">
            <v>DICKINSON COLLEGE</v>
          </cell>
          <cell r="E3993">
            <v>0</v>
          </cell>
          <cell r="F3993">
            <v>0</v>
          </cell>
          <cell r="G3993">
            <v>0</v>
          </cell>
          <cell r="H3993">
            <v>330176</v>
          </cell>
          <cell r="I3993">
            <v>0</v>
          </cell>
        </row>
        <row r="3994">
          <cell r="C3994" t="str">
            <v>DANVILLE</v>
          </cell>
          <cell r="D3994" t="str">
            <v>GEISINGER CLINIC</v>
          </cell>
          <cell r="E3994">
            <v>11715249</v>
          </cell>
          <cell r="F3994">
            <v>7864482</v>
          </cell>
          <cell r="G3994">
            <v>15239871</v>
          </cell>
          <cell r="H3994">
            <v>20358978</v>
          </cell>
          <cell r="I3994">
            <v>20066517</v>
          </cell>
        </row>
        <row r="3995">
          <cell r="E3995">
            <v>11715249</v>
          </cell>
          <cell r="F3995">
            <v>8127753</v>
          </cell>
          <cell r="G3995">
            <v>15239871</v>
          </cell>
          <cell r="H3995">
            <v>20689154</v>
          </cell>
          <cell r="I3995">
            <v>20066517</v>
          </cell>
        </row>
        <row r="3996">
          <cell r="C3996" t="str">
            <v>ALLISON PARK</v>
          </cell>
          <cell r="D3996" t="str">
            <v>ASSESSMENTS ILLUSTRATED</v>
          </cell>
          <cell r="E3996">
            <v>420558</v>
          </cell>
          <cell r="F3996">
            <v>333240</v>
          </cell>
          <cell r="G3996">
            <v>0</v>
          </cell>
          <cell r="H3996">
            <v>0</v>
          </cell>
          <cell r="I3996">
            <v>0</v>
          </cell>
        </row>
        <row r="3997">
          <cell r="C3997" t="str">
            <v>JOHNSTOWN</v>
          </cell>
          <cell r="D3997" t="str">
            <v>CROSSROADS CONSULTING, LLC</v>
          </cell>
          <cell r="E3997">
            <v>149947</v>
          </cell>
          <cell r="F3997">
            <v>0</v>
          </cell>
          <cell r="G3997">
            <v>0</v>
          </cell>
          <cell r="H3997">
            <v>0</v>
          </cell>
          <cell r="I3997">
            <v>671130</v>
          </cell>
        </row>
        <row r="3998">
          <cell r="C3998" t="str">
            <v>PITTSBURGH</v>
          </cell>
          <cell r="D3998" t="str">
            <v>ADVANCED RESPIRATORY TECHNOLOGIES, LLC</v>
          </cell>
          <cell r="E3998">
            <v>0</v>
          </cell>
          <cell r="F3998">
            <v>0</v>
          </cell>
          <cell r="G3998">
            <v>0</v>
          </cell>
          <cell r="H3998">
            <v>0</v>
          </cell>
          <cell r="I3998">
            <v>224341</v>
          </cell>
        </row>
        <row r="3999">
          <cell r="C3999" t="str">
            <v>PITTSBURGH</v>
          </cell>
          <cell r="D3999" t="str">
            <v>MOSAIX SOFTWARE, INC.</v>
          </cell>
          <cell r="E3999">
            <v>0</v>
          </cell>
          <cell r="F3999">
            <v>0</v>
          </cell>
          <cell r="G3999">
            <v>150000</v>
          </cell>
          <cell r="H3999">
            <v>641350</v>
          </cell>
          <cell r="I3999">
            <v>498063</v>
          </cell>
        </row>
        <row r="4000">
          <cell r="C4000" t="str">
            <v>PITTSBURGH</v>
          </cell>
          <cell r="D4000" t="str">
            <v>NEURO KINETICS, INC.</v>
          </cell>
          <cell r="E4000">
            <v>0</v>
          </cell>
          <cell r="F4000">
            <v>0</v>
          </cell>
          <cell r="G4000">
            <v>149794</v>
          </cell>
          <cell r="H4000">
            <v>0</v>
          </cell>
          <cell r="I4000">
            <v>653205</v>
          </cell>
        </row>
        <row r="4001">
          <cell r="C4001" t="str">
            <v>WEXFORD</v>
          </cell>
          <cell r="D4001" t="str">
            <v>URSUS MEDICAL, LLC</v>
          </cell>
          <cell r="E4001">
            <v>0</v>
          </cell>
          <cell r="F4001">
            <v>0</v>
          </cell>
          <cell r="G4001">
            <v>0</v>
          </cell>
          <cell r="H4001">
            <v>0</v>
          </cell>
          <cell r="I4001">
            <v>341520</v>
          </cell>
        </row>
        <row r="4002">
          <cell r="E4002">
            <v>570505</v>
          </cell>
          <cell r="F4002">
            <v>333240</v>
          </cell>
          <cell r="G4002">
            <v>299794</v>
          </cell>
          <cell r="H4002">
            <v>641350</v>
          </cell>
          <cell r="I4002">
            <v>2388259</v>
          </cell>
        </row>
        <row r="4003">
          <cell r="C4003" t="str">
            <v>CONSHOHOCKEN</v>
          </cell>
          <cell r="D4003" t="str">
            <v>LEAF THERAPEUTICS, LLC</v>
          </cell>
          <cell r="E4003">
            <v>0</v>
          </cell>
          <cell r="F4003">
            <v>0</v>
          </cell>
          <cell r="G4003">
            <v>0</v>
          </cell>
          <cell r="H4003">
            <v>0</v>
          </cell>
          <cell r="I4003">
            <v>417515</v>
          </cell>
        </row>
        <row r="4004">
          <cell r="C4004" t="str">
            <v>ELKINS PARK</v>
          </cell>
          <cell r="D4004" t="str">
            <v>SALUS UNIVERSITY</v>
          </cell>
          <cell r="E4004">
            <v>1701663</v>
          </cell>
          <cell r="F4004">
            <v>4211193</v>
          </cell>
          <cell r="G4004">
            <v>3822060</v>
          </cell>
          <cell r="H4004">
            <v>4274754</v>
          </cell>
          <cell r="I4004">
            <v>2990061</v>
          </cell>
        </row>
        <row r="4005">
          <cell r="C4005" t="str">
            <v>JENKINTOWN</v>
          </cell>
          <cell r="D4005" t="str">
            <v>SMART ACTIVITY OF DAILY LIVING, LLC</v>
          </cell>
          <cell r="E4005">
            <v>0</v>
          </cell>
          <cell r="F4005">
            <v>142066</v>
          </cell>
          <cell r="G4005">
            <v>0</v>
          </cell>
          <cell r="H4005">
            <v>0</v>
          </cell>
          <cell r="I4005">
            <v>0</v>
          </cell>
        </row>
        <row r="4006">
          <cell r="C4006" t="str">
            <v>NORTH WALES</v>
          </cell>
          <cell r="D4006" t="str">
            <v>SENEB BIOSCIENCES, INC.</v>
          </cell>
          <cell r="E4006">
            <v>0</v>
          </cell>
          <cell r="F4006">
            <v>0</v>
          </cell>
          <cell r="G4006">
            <v>233804</v>
          </cell>
          <cell r="H4006">
            <v>215116</v>
          </cell>
          <cell r="I4006">
            <v>0</v>
          </cell>
        </row>
        <row r="4007">
          <cell r="C4007" t="str">
            <v>PHILADELPHIA</v>
          </cell>
          <cell r="D4007" t="str">
            <v>FOX CHASE CANCER CENTER</v>
          </cell>
          <cell r="E4007">
            <v>253024</v>
          </cell>
          <cell r="F4007">
            <v>0</v>
          </cell>
          <cell r="G4007">
            <v>0</v>
          </cell>
          <cell r="H4007">
            <v>0</v>
          </cell>
          <cell r="I4007">
            <v>0</v>
          </cell>
        </row>
        <row r="4008">
          <cell r="C4008" t="str">
            <v>PHILADELPHIA</v>
          </cell>
          <cell r="D4008" t="str">
            <v>RESEARCH INST OF FOX CHASE CAN CTR</v>
          </cell>
          <cell r="E4008">
            <v>24913239</v>
          </cell>
          <cell r="F4008">
            <v>24415489</v>
          </cell>
          <cell r="G4008">
            <v>22138946</v>
          </cell>
          <cell r="H4008">
            <v>23311789</v>
          </cell>
          <cell r="I4008">
            <v>24081443</v>
          </cell>
        </row>
        <row r="4009">
          <cell r="C4009" t="str">
            <v>PLYMOUTH MEETING</v>
          </cell>
          <cell r="D4009" t="str">
            <v>STARSHIP HEALTH TECHNOLOGIES</v>
          </cell>
          <cell r="E4009">
            <v>145843</v>
          </cell>
          <cell r="F4009">
            <v>198394</v>
          </cell>
          <cell r="G4009">
            <v>0</v>
          </cell>
          <cell r="H4009">
            <v>766020</v>
          </cell>
          <cell r="I4009">
            <v>755980</v>
          </cell>
        </row>
        <row r="4010">
          <cell r="E4010">
            <v>27013769</v>
          </cell>
          <cell r="F4010">
            <v>28967142</v>
          </cell>
          <cell r="G4010">
            <v>26194810</v>
          </cell>
          <cell r="H4010">
            <v>28567679</v>
          </cell>
          <cell r="I4010">
            <v>28244999</v>
          </cell>
        </row>
        <row r="4011">
          <cell r="C4011" t="str">
            <v>MONROEVILLE</v>
          </cell>
          <cell r="D4011" t="str">
            <v>QUANTITATIVE IMAGING SYSTEMS, LLC</v>
          </cell>
          <cell r="E4011">
            <v>0</v>
          </cell>
          <cell r="F4011">
            <v>0</v>
          </cell>
          <cell r="G4011">
            <v>0</v>
          </cell>
          <cell r="H4011">
            <v>0</v>
          </cell>
          <cell r="I4011">
            <v>224791</v>
          </cell>
        </row>
        <row r="4012">
          <cell r="C4012" t="str">
            <v>PITTSBURGH</v>
          </cell>
          <cell r="D4012" t="str">
            <v>ACCEL DIAGNOSTICS, LLC</v>
          </cell>
          <cell r="E4012">
            <v>168846</v>
          </cell>
          <cell r="F4012">
            <v>0</v>
          </cell>
          <cell r="G4012">
            <v>225133</v>
          </cell>
          <cell r="H4012">
            <v>358051</v>
          </cell>
          <cell r="I4012">
            <v>661011</v>
          </cell>
        </row>
        <row r="4013">
          <cell r="C4013" t="str">
            <v>PITTSBURGH</v>
          </cell>
          <cell r="D4013" t="str">
            <v>ALLEGHENY-SINGER RESEARCH INSTITUTE</v>
          </cell>
          <cell r="E4013">
            <v>1398571</v>
          </cell>
          <cell r="F4013">
            <v>1516903</v>
          </cell>
          <cell r="G4013">
            <v>2023811</v>
          </cell>
          <cell r="H4013">
            <v>2371800</v>
          </cell>
          <cell r="I4013">
            <v>1670451</v>
          </cell>
        </row>
        <row r="4014">
          <cell r="C4014" t="str">
            <v>PITTSBURGH</v>
          </cell>
          <cell r="D4014" t="str">
            <v>ANCURE, LLC</v>
          </cell>
          <cell r="E4014">
            <v>0</v>
          </cell>
          <cell r="F4014">
            <v>0</v>
          </cell>
          <cell r="G4014">
            <v>225000</v>
          </cell>
          <cell r="H4014">
            <v>0</v>
          </cell>
          <cell r="I4014">
            <v>0</v>
          </cell>
        </row>
        <row r="4015">
          <cell r="C4015" t="str">
            <v>PITTSBURGH</v>
          </cell>
          <cell r="D4015" t="str">
            <v>BLENDERHOUSE</v>
          </cell>
          <cell r="E4015">
            <v>150000</v>
          </cell>
          <cell r="F4015">
            <v>0</v>
          </cell>
          <cell r="G4015">
            <v>0</v>
          </cell>
          <cell r="H4015">
            <v>0</v>
          </cell>
          <cell r="I4015">
            <v>0</v>
          </cell>
        </row>
        <row r="4016">
          <cell r="C4016" t="str">
            <v>PITTSBURGH</v>
          </cell>
          <cell r="D4016" t="str">
            <v>CARMELL THERAPEUTICS CORPORATION</v>
          </cell>
          <cell r="E4016">
            <v>0</v>
          </cell>
          <cell r="F4016">
            <v>156559</v>
          </cell>
          <cell r="G4016">
            <v>0</v>
          </cell>
          <cell r="H4016">
            <v>0</v>
          </cell>
          <cell r="I4016">
            <v>0</v>
          </cell>
        </row>
        <row r="4017">
          <cell r="C4017" t="str">
            <v>PITTSBURGH</v>
          </cell>
          <cell r="D4017" t="str">
            <v>CARNEGIE-MELLON UNIVERSITY</v>
          </cell>
          <cell r="E4017">
            <v>20956398</v>
          </cell>
          <cell r="F4017">
            <v>14946737</v>
          </cell>
          <cell r="G4017">
            <v>15457495</v>
          </cell>
          <cell r="H4017">
            <v>14548054</v>
          </cell>
          <cell r="I4017">
            <v>20559349</v>
          </cell>
        </row>
        <row r="4018">
          <cell r="C4018" t="str">
            <v>PITTSBURGH</v>
          </cell>
          <cell r="D4018" t="str">
            <v>CELSENSE, INC.</v>
          </cell>
          <cell r="E4018">
            <v>0</v>
          </cell>
          <cell r="F4018">
            <v>169296</v>
          </cell>
          <cell r="G4018">
            <v>0</v>
          </cell>
          <cell r="H4018">
            <v>0</v>
          </cell>
          <cell r="I4018">
            <v>0</v>
          </cell>
        </row>
        <row r="4019">
          <cell r="C4019" t="str">
            <v>PITTSBURGH</v>
          </cell>
          <cell r="D4019" t="str">
            <v>CERNOSTICS, INC.</v>
          </cell>
          <cell r="E4019">
            <v>0</v>
          </cell>
          <cell r="F4019">
            <v>0</v>
          </cell>
          <cell r="G4019">
            <v>624917</v>
          </cell>
          <cell r="H4019">
            <v>606395</v>
          </cell>
          <cell r="I4019">
            <v>0</v>
          </cell>
        </row>
        <row r="4020">
          <cell r="C4020" t="str">
            <v>PITTSBURGH</v>
          </cell>
          <cell r="D4020" t="str">
            <v>CHEMIMAGE CORPORATION</v>
          </cell>
          <cell r="E4020">
            <v>0</v>
          </cell>
          <cell r="F4020">
            <v>0</v>
          </cell>
          <cell r="G4020">
            <v>123500</v>
          </cell>
          <cell r="H4020">
            <v>0</v>
          </cell>
          <cell r="I4020">
            <v>0</v>
          </cell>
        </row>
        <row r="4021">
          <cell r="C4021" t="str">
            <v>PITTSBURGH</v>
          </cell>
          <cell r="D4021" t="str">
            <v>COGNITION THERAPEUTICS, INC.</v>
          </cell>
          <cell r="E4021">
            <v>0</v>
          </cell>
          <cell r="F4021">
            <v>699915</v>
          </cell>
          <cell r="G4021">
            <v>783422</v>
          </cell>
          <cell r="H4021">
            <v>5514426</v>
          </cell>
          <cell r="I4021">
            <v>7716290</v>
          </cell>
        </row>
        <row r="4022">
          <cell r="C4022" t="str">
            <v>PITTSBURGH</v>
          </cell>
          <cell r="D4022" t="str">
            <v>COHERA MEDICAL, INC.</v>
          </cell>
          <cell r="E4022">
            <v>731889</v>
          </cell>
          <cell r="F4022">
            <v>732424</v>
          </cell>
          <cell r="G4022">
            <v>0</v>
          </cell>
          <cell r="H4022">
            <v>0</v>
          </cell>
          <cell r="I4022">
            <v>0</v>
          </cell>
        </row>
        <row r="4023">
          <cell r="C4023" t="str">
            <v>PITTSBURGH</v>
          </cell>
          <cell r="D4023" t="str">
            <v>DUQUESNE UNIVERSITY</v>
          </cell>
          <cell r="E4023">
            <v>2448477</v>
          </cell>
          <cell r="F4023">
            <v>3866539</v>
          </cell>
          <cell r="G4023">
            <v>2946331</v>
          </cell>
          <cell r="H4023">
            <v>1470911</v>
          </cell>
          <cell r="I4023">
            <v>2180271</v>
          </cell>
        </row>
        <row r="4024">
          <cell r="C4024" t="str">
            <v>PITTSBURGH</v>
          </cell>
          <cell r="D4024" t="str">
            <v>ENSION, INC.</v>
          </cell>
          <cell r="E4024">
            <v>2280111</v>
          </cell>
          <cell r="F4024">
            <v>2642199</v>
          </cell>
          <cell r="G4024">
            <v>674913</v>
          </cell>
          <cell r="H4024">
            <v>1844457</v>
          </cell>
          <cell r="I4024">
            <v>899496</v>
          </cell>
        </row>
        <row r="4025">
          <cell r="C4025" t="str">
            <v>PITTSBURGH</v>
          </cell>
          <cell r="D4025" t="str">
            <v>FLUOROMETRIX BIOMEDICAL COMPANY</v>
          </cell>
          <cell r="E4025">
            <v>0</v>
          </cell>
          <cell r="F4025">
            <v>0</v>
          </cell>
          <cell r="G4025">
            <v>0</v>
          </cell>
          <cell r="H4025">
            <v>149674</v>
          </cell>
          <cell r="I4025">
            <v>0</v>
          </cell>
        </row>
        <row r="4026">
          <cell r="C4026" t="str">
            <v>PITTSBURGH</v>
          </cell>
          <cell r="D4026" t="str">
            <v>ID4PHARMA, LLC</v>
          </cell>
          <cell r="E4026">
            <v>0</v>
          </cell>
          <cell r="F4026">
            <v>0</v>
          </cell>
          <cell r="G4026">
            <v>0</v>
          </cell>
          <cell r="H4026">
            <v>0</v>
          </cell>
          <cell r="I4026">
            <v>300000</v>
          </cell>
        </row>
        <row r="4027">
          <cell r="C4027" t="str">
            <v>PITTSBURGH</v>
          </cell>
          <cell r="D4027" t="str">
            <v>INSTITUTE FOR TRANSFUSION MEDICINE</v>
          </cell>
          <cell r="E4027">
            <v>0</v>
          </cell>
          <cell r="F4027">
            <v>822762</v>
          </cell>
          <cell r="G4027">
            <v>0</v>
          </cell>
          <cell r="H4027">
            <v>0</v>
          </cell>
          <cell r="I4027">
            <v>499439</v>
          </cell>
        </row>
        <row r="4028">
          <cell r="C4028" t="str">
            <v>PITTSBURGH</v>
          </cell>
          <cell r="D4028" t="str">
            <v>INTERNATIONAL INTELLIGENT INFOR/SOLU/LAB</v>
          </cell>
          <cell r="E4028">
            <v>0</v>
          </cell>
          <cell r="F4028">
            <v>0</v>
          </cell>
          <cell r="G4028">
            <v>149970</v>
          </cell>
          <cell r="H4028">
            <v>0</v>
          </cell>
          <cell r="I4028">
            <v>0</v>
          </cell>
        </row>
        <row r="4029">
          <cell r="C4029" t="str">
            <v>PITTSBURGH</v>
          </cell>
          <cell r="D4029" t="str">
            <v>KNOPP BIOSCIENCES, LLC</v>
          </cell>
          <cell r="E4029">
            <v>0</v>
          </cell>
          <cell r="F4029">
            <v>0</v>
          </cell>
          <cell r="G4029">
            <v>0</v>
          </cell>
          <cell r="H4029">
            <v>396600</v>
          </cell>
          <cell r="I4029">
            <v>637634</v>
          </cell>
        </row>
        <row r="4030">
          <cell r="C4030" t="str">
            <v>PITTSBURGH</v>
          </cell>
          <cell r="D4030" t="str">
            <v>LIPELLA PHARMACEUTICALS, INC.</v>
          </cell>
          <cell r="E4030">
            <v>0</v>
          </cell>
          <cell r="F4030">
            <v>590442</v>
          </cell>
          <cell r="G4030">
            <v>1251482</v>
          </cell>
          <cell r="H4030">
            <v>629914</v>
          </cell>
          <cell r="I4030">
            <v>724803</v>
          </cell>
        </row>
        <row r="4031">
          <cell r="C4031" t="str">
            <v>PITTSBURGH</v>
          </cell>
          <cell r="D4031" t="str">
            <v>MAGEE-WOMEN'S RES INST AND FOUNDATION</v>
          </cell>
          <cell r="E4031">
            <v>21982346</v>
          </cell>
          <cell r="F4031">
            <v>30821700</v>
          </cell>
          <cell r="G4031">
            <v>45128848</v>
          </cell>
          <cell r="H4031">
            <v>37512158</v>
          </cell>
          <cell r="I4031">
            <v>43041915</v>
          </cell>
        </row>
        <row r="4032">
          <cell r="C4032" t="str">
            <v>PITTSBURGH</v>
          </cell>
          <cell r="D4032" t="str">
            <v>MS2 ARRAY, LLC</v>
          </cell>
          <cell r="E4032">
            <v>0</v>
          </cell>
          <cell r="F4032">
            <v>0</v>
          </cell>
          <cell r="G4032">
            <v>0</v>
          </cell>
          <cell r="H4032">
            <v>0</v>
          </cell>
          <cell r="I4032">
            <v>221811</v>
          </cell>
        </row>
        <row r="4033">
          <cell r="C4033" t="str">
            <v>PITTSBURGH</v>
          </cell>
          <cell r="D4033" t="str">
            <v>NSABP FOUNDATION, INC.</v>
          </cell>
          <cell r="E4033">
            <v>9681783</v>
          </cell>
          <cell r="F4033">
            <v>1019823</v>
          </cell>
          <cell r="G4033">
            <v>0</v>
          </cell>
          <cell r="H4033">
            <v>0</v>
          </cell>
          <cell r="I4033">
            <v>0</v>
          </cell>
        </row>
        <row r="4034">
          <cell r="C4034" t="str">
            <v>PITTSBURGH</v>
          </cell>
          <cell r="D4034" t="str">
            <v>NURELM E-BUSINESS SOFTWARE</v>
          </cell>
          <cell r="E4034">
            <v>0</v>
          </cell>
          <cell r="F4034">
            <v>0</v>
          </cell>
          <cell r="G4034">
            <v>0</v>
          </cell>
          <cell r="H4034">
            <v>0</v>
          </cell>
          <cell r="I4034">
            <v>149439</v>
          </cell>
        </row>
        <row r="4035">
          <cell r="C4035" t="str">
            <v>PITTSBURGH</v>
          </cell>
          <cell r="D4035" t="str">
            <v>QRONO, INC</v>
          </cell>
          <cell r="E4035">
            <v>256217</v>
          </cell>
          <cell r="F4035">
            <v>223412</v>
          </cell>
          <cell r="G4035">
            <v>0</v>
          </cell>
          <cell r="H4035">
            <v>1498252</v>
          </cell>
          <cell r="I4035">
            <v>0</v>
          </cell>
        </row>
        <row r="4036">
          <cell r="C4036" t="str">
            <v>PITTSBURGH</v>
          </cell>
          <cell r="D4036" t="str">
            <v>RE2, INC.</v>
          </cell>
          <cell r="E4036">
            <v>0</v>
          </cell>
          <cell r="F4036">
            <v>150234</v>
          </cell>
          <cell r="G4036">
            <v>0</v>
          </cell>
          <cell r="H4036">
            <v>0</v>
          </cell>
          <cell r="I4036">
            <v>0</v>
          </cell>
        </row>
        <row r="4037">
          <cell r="C4037" t="str">
            <v>PITTSBURGH</v>
          </cell>
          <cell r="D4037" t="str">
            <v>RUBITECTION, INC.</v>
          </cell>
          <cell r="E4037">
            <v>0</v>
          </cell>
          <cell r="F4037">
            <v>0</v>
          </cell>
          <cell r="G4037">
            <v>0</v>
          </cell>
          <cell r="H4037">
            <v>221415</v>
          </cell>
          <cell r="I4037">
            <v>0</v>
          </cell>
        </row>
        <row r="4038">
          <cell r="C4038" t="str">
            <v>PITTSBURGH</v>
          </cell>
          <cell r="D4038" t="str">
            <v>SCHELL GAMES, LLC</v>
          </cell>
          <cell r="E4038">
            <v>0</v>
          </cell>
          <cell r="F4038">
            <v>0</v>
          </cell>
          <cell r="G4038">
            <v>219179</v>
          </cell>
          <cell r="H4038">
            <v>224637</v>
          </cell>
          <cell r="I4038">
            <v>1100650</v>
          </cell>
        </row>
        <row r="4039">
          <cell r="C4039" t="str">
            <v>PITTSBURGH</v>
          </cell>
          <cell r="D4039" t="str">
            <v>SCIENCEPLUSPLEASE, LLC</v>
          </cell>
          <cell r="E4039">
            <v>0</v>
          </cell>
          <cell r="F4039">
            <v>0</v>
          </cell>
          <cell r="G4039">
            <v>0</v>
          </cell>
          <cell r="H4039">
            <v>349466</v>
          </cell>
          <cell r="I4039">
            <v>343360</v>
          </cell>
        </row>
        <row r="4040">
          <cell r="C4040" t="str">
            <v>PITTSBURGH</v>
          </cell>
          <cell r="D4040" t="str">
            <v>SPECTRAGENETICS</v>
          </cell>
          <cell r="E4040">
            <v>0</v>
          </cell>
          <cell r="F4040">
            <v>0</v>
          </cell>
          <cell r="G4040">
            <v>0</v>
          </cell>
          <cell r="H4040">
            <v>213765</v>
          </cell>
          <cell r="I4040">
            <v>230519</v>
          </cell>
        </row>
        <row r="4041">
          <cell r="C4041" t="str">
            <v>PITTSBURGH</v>
          </cell>
          <cell r="D4041" t="str">
            <v>STEELWORKER CHARITABLE/EDUCATIONAL ORG</v>
          </cell>
          <cell r="E4041">
            <v>3641090</v>
          </cell>
          <cell r="F4041">
            <v>3490147</v>
          </cell>
          <cell r="G4041">
            <v>4442457</v>
          </cell>
          <cell r="H4041">
            <v>4724678</v>
          </cell>
          <cell r="I4041">
            <v>4740531</v>
          </cell>
        </row>
        <row r="4042">
          <cell r="C4042" t="str">
            <v>PITTSBURGH</v>
          </cell>
          <cell r="D4042" t="str">
            <v>UNIVERSITY OF PITTSBURGH AT PITTSBURGH</v>
          </cell>
          <cell r="E4042">
            <v>1635156004</v>
          </cell>
          <cell r="F4042">
            <v>1705891608</v>
          </cell>
          <cell r="G4042">
            <v>1722175972</v>
          </cell>
          <cell r="H4042">
            <v>1904901580</v>
          </cell>
          <cell r="I4042">
            <v>1940499776</v>
          </cell>
        </row>
        <row r="4043">
          <cell r="C4043" t="str">
            <v>Pittsburgh</v>
          </cell>
          <cell r="D4043" t="str">
            <v>PECA LABS</v>
          </cell>
          <cell r="E4043">
            <v>0</v>
          </cell>
          <cell r="F4043">
            <v>0</v>
          </cell>
          <cell r="G4043">
            <v>0</v>
          </cell>
          <cell r="H4043">
            <v>0</v>
          </cell>
          <cell r="I4043">
            <v>149425</v>
          </cell>
        </row>
        <row r="4044">
          <cell r="C4044" t="str">
            <v>Pittsburgh</v>
          </cell>
          <cell r="D4044" t="str">
            <v>PINMED, INC.</v>
          </cell>
          <cell r="E4044">
            <v>148302</v>
          </cell>
          <cell r="F4044">
            <v>999821</v>
          </cell>
          <cell r="G4044">
            <v>149998</v>
          </cell>
          <cell r="H4044">
            <v>0</v>
          </cell>
          <cell r="I4044">
            <v>534968</v>
          </cell>
        </row>
        <row r="4045">
          <cell r="C4045" t="str">
            <v>SHARPSBURG</v>
          </cell>
          <cell r="D4045" t="str">
            <v>PSYCHOLOGY SOFTWARE TOOLS, INC.</v>
          </cell>
          <cell r="E4045">
            <v>0</v>
          </cell>
          <cell r="F4045">
            <v>0</v>
          </cell>
          <cell r="G4045">
            <v>1122435</v>
          </cell>
          <cell r="H4045">
            <v>2273475</v>
          </cell>
          <cell r="I4045">
            <v>7449890</v>
          </cell>
        </row>
        <row r="4046">
          <cell r="E4046">
            <v>1699000034</v>
          </cell>
          <cell r="F4046">
            <v>1768740521</v>
          </cell>
          <cell r="G4046">
            <v>1797724863</v>
          </cell>
          <cell r="H4046">
            <v>1979809708</v>
          </cell>
          <cell r="I4046">
            <v>2034535819</v>
          </cell>
        </row>
        <row r="4047">
          <cell r="C4047" t="str">
            <v>ALLENTOWN</v>
          </cell>
          <cell r="D4047" t="str">
            <v>APPLIED SEPARATIONS, INC.</v>
          </cell>
          <cell r="E4047">
            <v>0</v>
          </cell>
          <cell r="F4047">
            <v>0</v>
          </cell>
          <cell r="G4047">
            <v>0</v>
          </cell>
          <cell r="H4047">
            <v>0</v>
          </cell>
          <cell r="I4047">
            <v>492238</v>
          </cell>
        </row>
        <row r="4048">
          <cell r="C4048" t="str">
            <v>ALLENTOWN</v>
          </cell>
          <cell r="D4048" t="str">
            <v>MUHLENBERG COLLEGE</v>
          </cell>
          <cell r="E4048">
            <v>0</v>
          </cell>
          <cell r="F4048">
            <v>285702</v>
          </cell>
          <cell r="G4048">
            <v>0</v>
          </cell>
          <cell r="H4048">
            <v>0</v>
          </cell>
          <cell r="I4048">
            <v>0</v>
          </cell>
        </row>
        <row r="4049">
          <cell r="C4049" t="str">
            <v>BETHLEHEM</v>
          </cell>
          <cell r="D4049" t="str">
            <v>AZEVAN PHARMACEUTICALS, INC.</v>
          </cell>
          <cell r="E4049">
            <v>598813</v>
          </cell>
          <cell r="F4049">
            <v>0</v>
          </cell>
          <cell r="G4049">
            <v>1115185</v>
          </cell>
          <cell r="H4049">
            <v>2214354</v>
          </cell>
          <cell r="I4049">
            <v>1541407</v>
          </cell>
        </row>
        <row r="4050">
          <cell r="C4050" t="str">
            <v>BETHLEHEM</v>
          </cell>
          <cell r="D4050" t="str">
            <v>HAGER BIOSCIENCES, INC.</v>
          </cell>
          <cell r="E4050">
            <v>374488</v>
          </cell>
          <cell r="F4050">
            <v>0</v>
          </cell>
          <cell r="G4050">
            <v>224995</v>
          </cell>
          <cell r="H4050">
            <v>0</v>
          </cell>
          <cell r="I4050">
            <v>0</v>
          </cell>
        </row>
        <row r="4051">
          <cell r="C4051" t="str">
            <v>BETHLEHEM</v>
          </cell>
          <cell r="D4051" t="str">
            <v>LEHIGH UNIVERSITY</v>
          </cell>
          <cell r="E4051">
            <v>2992402</v>
          </cell>
          <cell r="F4051">
            <v>2960246</v>
          </cell>
          <cell r="G4051">
            <v>4188602</v>
          </cell>
          <cell r="H4051">
            <v>2945346</v>
          </cell>
          <cell r="I4051">
            <v>3533769</v>
          </cell>
        </row>
        <row r="4052">
          <cell r="C4052" t="str">
            <v>BETHLEHEM</v>
          </cell>
          <cell r="D4052" t="str">
            <v>TB BIOSICENCES, INC.</v>
          </cell>
          <cell r="E4052">
            <v>0</v>
          </cell>
          <cell r="F4052">
            <v>515802</v>
          </cell>
          <cell r="G4052">
            <v>0</v>
          </cell>
          <cell r="H4052">
            <v>0</v>
          </cell>
          <cell r="I4052">
            <v>0</v>
          </cell>
        </row>
        <row r="4053">
          <cell r="C4053" t="str">
            <v>HERSHEY</v>
          </cell>
          <cell r="D4053" t="str">
            <v>PENNSYLVANIA STATE UNIV HERSHEY MED CTR</v>
          </cell>
          <cell r="E4053">
            <v>56825009</v>
          </cell>
          <cell r="F4053">
            <v>60755063</v>
          </cell>
          <cell r="G4053">
            <v>52766947</v>
          </cell>
          <cell r="H4053">
            <v>46265194</v>
          </cell>
          <cell r="I4053">
            <v>46351463</v>
          </cell>
        </row>
        <row r="4054">
          <cell r="C4054" t="str">
            <v>HUMMELSTOWN</v>
          </cell>
          <cell r="D4054" t="str">
            <v>APOGEE BIOTECHNOLOGY CORPORATION</v>
          </cell>
          <cell r="E4054">
            <v>300000</v>
          </cell>
          <cell r="F4054">
            <v>1226588</v>
          </cell>
          <cell r="G4054">
            <v>1391077</v>
          </cell>
          <cell r="H4054">
            <v>792977</v>
          </cell>
          <cell r="I4054">
            <v>653219</v>
          </cell>
        </row>
        <row r="4055">
          <cell r="C4055" t="str">
            <v>HUMMELSTOWN</v>
          </cell>
          <cell r="D4055" t="str">
            <v>IMMUNOMIC THERAPEUTICS, INC.</v>
          </cell>
          <cell r="E4055">
            <v>0</v>
          </cell>
          <cell r="F4055">
            <v>255217</v>
          </cell>
          <cell r="G4055">
            <v>279022</v>
          </cell>
          <cell r="H4055">
            <v>107739</v>
          </cell>
          <cell r="I4055">
            <v>0</v>
          </cell>
        </row>
        <row r="4056">
          <cell r="C4056" t="str">
            <v>HUMMELSTOWN</v>
          </cell>
          <cell r="D4056" t="str">
            <v>SIDERO BIOSCIENCE, LLC</v>
          </cell>
          <cell r="E4056">
            <v>0</v>
          </cell>
          <cell r="F4056">
            <v>0</v>
          </cell>
          <cell r="G4056">
            <v>0</v>
          </cell>
          <cell r="H4056">
            <v>224836</v>
          </cell>
          <cell r="I4056">
            <v>0</v>
          </cell>
        </row>
        <row r="4057">
          <cell r="E4057">
            <v>61090712</v>
          </cell>
          <cell r="F4057">
            <v>65998618</v>
          </cell>
          <cell r="G4057">
            <v>59965828</v>
          </cell>
          <cell r="H4057">
            <v>52550446</v>
          </cell>
          <cell r="I4057">
            <v>52572096</v>
          </cell>
        </row>
        <row r="4058">
          <cell r="C4058" t="str">
            <v>LANCASTER</v>
          </cell>
          <cell r="D4058" t="str">
            <v>FRANKLIN AND MARSHALL COLLEGE</v>
          </cell>
          <cell r="E4058">
            <v>278490</v>
          </cell>
          <cell r="F4058">
            <v>518750</v>
          </cell>
          <cell r="G4058">
            <v>290049</v>
          </cell>
          <cell r="H4058">
            <v>432446</v>
          </cell>
          <cell r="I4058">
            <v>483021</v>
          </cell>
        </row>
        <row r="4059">
          <cell r="C4059" t="str">
            <v>LANCASTER</v>
          </cell>
          <cell r="D4059" t="str">
            <v>INDUSTRIAL SCIENCE &amp; TECHNOLOGY NETWORK</v>
          </cell>
          <cell r="E4059">
            <v>0</v>
          </cell>
          <cell r="F4059">
            <v>0</v>
          </cell>
          <cell r="G4059">
            <v>0</v>
          </cell>
          <cell r="H4059">
            <v>0</v>
          </cell>
          <cell r="I4059">
            <v>1125000</v>
          </cell>
        </row>
        <row r="4060">
          <cell r="C4060" t="str">
            <v>LANCASTER</v>
          </cell>
          <cell r="D4060" t="str">
            <v>LYNTHERA CORPORATION</v>
          </cell>
          <cell r="E4060">
            <v>0</v>
          </cell>
          <cell r="F4060">
            <v>0</v>
          </cell>
          <cell r="G4060">
            <v>0</v>
          </cell>
          <cell r="H4060">
            <v>255750</v>
          </cell>
          <cell r="I4060">
            <v>0</v>
          </cell>
        </row>
        <row r="4061">
          <cell r="C4061" t="str">
            <v>LANDISVILLE</v>
          </cell>
          <cell r="D4061" t="str">
            <v>DEEPSEMAPHORE, LLC</v>
          </cell>
          <cell r="E4061">
            <v>0</v>
          </cell>
          <cell r="F4061">
            <v>0</v>
          </cell>
          <cell r="G4061">
            <v>197531</v>
          </cell>
          <cell r="H4061">
            <v>196339</v>
          </cell>
          <cell r="I4061">
            <v>0</v>
          </cell>
        </row>
        <row r="4062">
          <cell r="E4062">
            <v>278490</v>
          </cell>
          <cell r="F4062">
            <v>518750</v>
          </cell>
          <cell r="G4062">
            <v>487580</v>
          </cell>
          <cell r="H4062">
            <v>884535</v>
          </cell>
          <cell r="I4062">
            <v>1608021</v>
          </cell>
        </row>
        <row r="4063">
          <cell r="C4063" t="str">
            <v>EASTON</v>
          </cell>
          <cell r="D4063" t="str">
            <v>LAFAYETTE COLLEGE</v>
          </cell>
          <cell r="E4063">
            <v>0</v>
          </cell>
          <cell r="F4063">
            <v>268220</v>
          </cell>
          <cell r="G4063">
            <v>0</v>
          </cell>
          <cell r="H4063">
            <v>0</v>
          </cell>
          <cell r="I4063">
            <v>891223</v>
          </cell>
        </row>
        <row r="4064">
          <cell r="E4064">
            <v>0</v>
          </cell>
          <cell r="F4064">
            <v>268220</v>
          </cell>
          <cell r="G4064">
            <v>0</v>
          </cell>
          <cell r="H4064">
            <v>0</v>
          </cell>
          <cell r="I4064">
            <v>891223</v>
          </cell>
        </row>
        <row r="4065">
          <cell r="E4065">
            <v>3548914015</v>
          </cell>
          <cell r="F4065">
            <v>3808250530</v>
          </cell>
          <cell r="G4065">
            <v>3745404107</v>
          </cell>
          <cell r="H4065">
            <v>4018967851</v>
          </cell>
          <cell r="I4065">
            <v>4184007995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12"/>
  <sheetViews>
    <sheetView tabSelected="1" topLeftCell="A208" workbookViewId="0">
      <selection activeCell="E219" sqref="E219:I219"/>
    </sheetView>
  </sheetViews>
  <sheetFormatPr defaultRowHeight="15" x14ac:dyDescent="0.25"/>
  <cols>
    <col min="1" max="1" width="19.28515625" style="7" customWidth="1"/>
    <col min="2" max="2" width="12"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40" customFormat="1" ht="100.5" customHeight="1" x14ac:dyDescent="0.25"/>
    <row r="2" spans="1:9" s="40" customFormat="1" ht="16.5" customHeight="1" x14ac:dyDescent="0.25"/>
    <row r="3" spans="1:9" s="40" customFormat="1" x14ac:dyDescent="0.25"/>
    <row r="4" spans="1:9" s="40" customFormat="1" x14ac:dyDescent="0.25"/>
    <row r="5" spans="1:9" s="40" customFormat="1" x14ac:dyDescent="0.25"/>
    <row r="6" spans="1:9" s="40" customFormat="1" x14ac:dyDescent="0.25"/>
    <row r="7" spans="1:9" s="39" customFormat="1" ht="15.75" x14ac:dyDescent="0.2">
      <c r="A7" s="37" t="s">
        <v>0</v>
      </c>
      <c r="B7" s="37" t="s">
        <v>1</v>
      </c>
      <c r="C7" s="37" t="s">
        <v>2</v>
      </c>
      <c r="D7" s="37" t="s">
        <v>3</v>
      </c>
      <c r="E7" s="38" t="str">
        <f>[1]Sheet1!E7</f>
        <v>FY 2013</v>
      </c>
      <c r="F7" s="38" t="str">
        <f>[1]Sheet1!F7</f>
        <v>FY 2014</v>
      </c>
      <c r="G7" s="38" t="str">
        <f>[1]Sheet1!G7</f>
        <v>FY 2015</v>
      </c>
      <c r="H7" s="38" t="str">
        <f>[1]Sheet1!H7</f>
        <v>FY 2016</v>
      </c>
      <c r="I7" s="38" t="str">
        <f>[1]Sheet1!I7</f>
        <v>FY 2017</v>
      </c>
    </row>
    <row r="8" spans="1:9" customFormat="1" x14ac:dyDescent="0.25">
      <c r="A8" s="33" t="s">
        <v>8</v>
      </c>
      <c r="B8" s="34">
        <v>1</v>
      </c>
      <c r="C8" s="35" t="str">
        <f>[2]Sheet1!C3854</f>
        <v>CHESTER</v>
      </c>
      <c r="D8" s="35" t="str">
        <f>[2]Sheet1!D3854</f>
        <v>WIDENER UNIVERSITY</v>
      </c>
      <c r="E8" s="36">
        <f>[2]Sheet1!E3854</f>
        <v>0</v>
      </c>
      <c r="F8" s="36">
        <f>[2]Sheet1!F3854</f>
        <v>0</v>
      </c>
      <c r="G8" s="36">
        <f>[2]Sheet1!G3854</f>
        <v>0</v>
      </c>
      <c r="H8" s="36">
        <f>[2]Sheet1!H3854</f>
        <v>0</v>
      </c>
      <c r="I8" s="36">
        <f>[2]Sheet1!I3854</f>
        <v>438785</v>
      </c>
    </row>
    <row r="9" spans="1:9" customFormat="1" x14ac:dyDescent="0.25">
      <c r="A9" s="2" t="s">
        <v>8</v>
      </c>
      <c r="B9" s="3">
        <v>1</v>
      </c>
      <c r="C9" s="4" t="str">
        <f>[2]Sheet1!C3855</f>
        <v>PHILADELPHIA</v>
      </c>
      <c r="D9" s="4" t="str">
        <f>[2]Sheet1!D3855</f>
        <v>AMERICAN ASSOCIATION FOR CANCER RESEARCH</v>
      </c>
      <c r="E9" s="1">
        <f>[2]Sheet1!E3855</f>
        <v>1164630</v>
      </c>
      <c r="F9" s="1">
        <f>[2]Sheet1!F3855</f>
        <v>851709</v>
      </c>
      <c r="G9" s="1">
        <f>[2]Sheet1!G3855</f>
        <v>611361</v>
      </c>
      <c r="H9" s="1">
        <f>[2]Sheet1!H3855</f>
        <v>895548</v>
      </c>
      <c r="I9" s="1">
        <f>[2]Sheet1!I3855</f>
        <v>929076</v>
      </c>
    </row>
    <row r="10" spans="1:9" customFormat="1" x14ac:dyDescent="0.25">
      <c r="A10" s="2" t="s">
        <v>8</v>
      </c>
      <c r="B10" s="3">
        <v>1</v>
      </c>
      <c r="C10" s="4" t="str">
        <f>[2]Sheet1!C3856</f>
        <v>PHILADELPHIA</v>
      </c>
      <c r="D10" s="4" t="str">
        <f>[2]Sheet1!D3856</f>
        <v>BLACKFYNN, INC.</v>
      </c>
      <c r="E10" s="1">
        <f>[2]Sheet1!E3856</f>
        <v>0</v>
      </c>
      <c r="F10" s="1">
        <f>[2]Sheet1!F3856</f>
        <v>0</v>
      </c>
      <c r="G10" s="1">
        <f>[2]Sheet1!G3856</f>
        <v>0</v>
      </c>
      <c r="H10" s="1">
        <f>[2]Sheet1!H3856</f>
        <v>0</v>
      </c>
      <c r="I10" s="1">
        <f>[2]Sheet1!I3856</f>
        <v>3045889</v>
      </c>
    </row>
    <row r="11" spans="1:9" customFormat="1" x14ac:dyDescent="0.25">
      <c r="A11" s="2" t="s">
        <v>8</v>
      </c>
      <c r="B11" s="3">
        <v>1</v>
      </c>
      <c r="C11" s="4" t="str">
        <f>[2]Sheet1!C3857</f>
        <v>PHILADELPHIA</v>
      </c>
      <c r="D11" s="4" t="str">
        <f>[2]Sheet1!D3857</f>
        <v>TEMPLE UNIV OF THE COMMONWEALTH</v>
      </c>
      <c r="E11" s="1">
        <f>[2]Sheet1!E3857</f>
        <v>55995595</v>
      </c>
      <c r="F11" s="1">
        <f>[2]Sheet1!F3857</f>
        <v>61809013</v>
      </c>
      <c r="G11" s="1">
        <f>[2]Sheet1!G3857</f>
        <v>64567541</v>
      </c>
      <c r="H11" s="1">
        <f>[2]Sheet1!H3857</f>
        <v>75033448</v>
      </c>
      <c r="I11" s="1">
        <f>[2]Sheet1!I3857</f>
        <v>74975361</v>
      </c>
    </row>
    <row r="12" spans="1:9" customFormat="1" x14ac:dyDescent="0.25">
      <c r="A12" s="2" t="s">
        <v>8</v>
      </c>
      <c r="B12" s="3">
        <v>1</v>
      </c>
      <c r="C12" s="4" t="str">
        <f>[2]Sheet1!C3858</f>
        <v>PHILADELPHIA</v>
      </c>
      <c r="D12" s="4" t="str">
        <f>[2]Sheet1!D3858</f>
        <v>THOMAS JEFFERSON UNIVERSITY</v>
      </c>
      <c r="E12" s="1">
        <f>[2]Sheet1!E3858</f>
        <v>47642404</v>
      </c>
      <c r="F12" s="1">
        <f>[2]Sheet1!F3858</f>
        <v>48379954</v>
      </c>
      <c r="G12" s="1">
        <f>[2]Sheet1!G3858</f>
        <v>48940337</v>
      </c>
      <c r="H12" s="1">
        <f>[2]Sheet1!H3858</f>
        <v>52061181</v>
      </c>
      <c r="I12" s="1">
        <f>[2]Sheet1!I3858</f>
        <v>55330974</v>
      </c>
    </row>
    <row r="13" spans="1:9" customFormat="1" x14ac:dyDescent="0.25">
      <c r="A13" s="2" t="s">
        <v>8</v>
      </c>
      <c r="B13" s="3">
        <v>1</v>
      </c>
      <c r="C13" s="4" t="str">
        <f>[2]Sheet1!C3859</f>
        <v>PHILADELPHIA</v>
      </c>
      <c r="D13" s="4" t="str">
        <f>[2]Sheet1!D3859</f>
        <v>TREATMENT RESEARCH INSTITUTE</v>
      </c>
      <c r="E13" s="1">
        <f>[2]Sheet1!E3859</f>
        <v>3813302</v>
      </c>
      <c r="F13" s="1">
        <f>[2]Sheet1!F3859</f>
        <v>4223293</v>
      </c>
      <c r="G13" s="1">
        <f>[2]Sheet1!G3859</f>
        <v>879502</v>
      </c>
      <c r="H13" s="1">
        <f>[2]Sheet1!H3859</f>
        <v>0</v>
      </c>
      <c r="I13" s="1">
        <f>[2]Sheet1!I3859</f>
        <v>0</v>
      </c>
    </row>
    <row r="14" spans="1:9" customFormat="1" x14ac:dyDescent="0.25">
      <c r="A14" s="2" t="s">
        <v>8</v>
      </c>
      <c r="B14" s="3">
        <v>1</v>
      </c>
      <c r="C14" s="4" t="str">
        <f>[2]Sheet1!C3860</f>
        <v>SWARTHMORE</v>
      </c>
      <c r="D14" s="4" t="str">
        <f>[2]Sheet1!D3860</f>
        <v>SWARTHMORE COLLEGE</v>
      </c>
      <c r="E14" s="1">
        <f>[2]Sheet1!E3860</f>
        <v>349200</v>
      </c>
      <c r="F14" s="1">
        <f>[2]Sheet1!F3860</f>
        <v>820815</v>
      </c>
      <c r="G14" s="1">
        <f>[2]Sheet1!G3860</f>
        <v>418434</v>
      </c>
      <c r="H14" s="1">
        <f>[2]Sheet1!H3860</f>
        <v>0</v>
      </c>
      <c r="I14" s="1">
        <f>[2]Sheet1!I3860</f>
        <v>501641</v>
      </c>
    </row>
    <row r="15" spans="1:9" s="22" customFormat="1" ht="15.75" x14ac:dyDescent="0.25">
      <c r="A15" s="18" t="s">
        <v>8</v>
      </c>
      <c r="B15" s="19">
        <v>1</v>
      </c>
      <c r="C15" s="20" t="s">
        <v>4</v>
      </c>
      <c r="D15" s="20" t="s">
        <v>5</v>
      </c>
      <c r="E15" s="21">
        <f>[2]Sheet1!E3861</f>
        <v>108965131</v>
      </c>
      <c r="F15" s="21">
        <f>[2]Sheet1!F3861</f>
        <v>116084784</v>
      </c>
      <c r="G15" s="21">
        <f>[2]Sheet1!G3861</f>
        <v>115417175</v>
      </c>
      <c r="H15" s="21">
        <f>[2]Sheet1!H3861</f>
        <v>127990177</v>
      </c>
      <c r="I15" s="21">
        <f>[2]Sheet1!I3861</f>
        <v>135221726</v>
      </c>
    </row>
    <row r="16" spans="1:9" customFormat="1" x14ac:dyDescent="0.25">
      <c r="A16" s="2" t="s">
        <v>8</v>
      </c>
      <c r="B16" s="3">
        <v>2</v>
      </c>
      <c r="C16" s="4" t="str">
        <f>[2]Sheet1!C3862</f>
        <v>BRYN MAWR</v>
      </c>
      <c r="D16" s="4" t="str">
        <f>[2]Sheet1!D3862</f>
        <v>OPSIDIO, LLC</v>
      </c>
      <c r="E16" s="1">
        <f>[2]Sheet1!E3862</f>
        <v>0</v>
      </c>
      <c r="F16" s="1">
        <f>[2]Sheet1!F3862</f>
        <v>0</v>
      </c>
      <c r="G16" s="1">
        <f>[2]Sheet1!G3862</f>
        <v>0</v>
      </c>
      <c r="H16" s="1">
        <f>[2]Sheet1!H3862</f>
        <v>0</v>
      </c>
      <c r="I16" s="1">
        <f>[2]Sheet1!I3862</f>
        <v>217446</v>
      </c>
    </row>
    <row r="17" spans="1:9" customFormat="1" x14ac:dyDescent="0.25">
      <c r="A17" s="2" t="s">
        <v>8</v>
      </c>
      <c r="B17" s="3">
        <v>2</v>
      </c>
      <c r="C17" s="4" t="str">
        <f>[2]Sheet1!C3863</f>
        <v>MERION STATION</v>
      </c>
      <c r="D17" s="4" t="str">
        <f>[2]Sheet1!D3863</f>
        <v>HARO PHARMACEUTICAL, INC.</v>
      </c>
      <c r="E17" s="1">
        <f>[2]Sheet1!E3863</f>
        <v>0</v>
      </c>
      <c r="F17" s="1">
        <f>[2]Sheet1!F3863</f>
        <v>250000</v>
      </c>
      <c r="G17" s="1">
        <f>[2]Sheet1!G3863</f>
        <v>0</v>
      </c>
      <c r="H17" s="1">
        <f>[2]Sheet1!H3863</f>
        <v>0</v>
      </c>
      <c r="I17" s="1">
        <f>[2]Sheet1!I3863</f>
        <v>0</v>
      </c>
    </row>
    <row r="18" spans="1:9" customFormat="1" x14ac:dyDescent="0.25">
      <c r="A18" s="2" t="s">
        <v>8</v>
      </c>
      <c r="B18" s="3">
        <v>2</v>
      </c>
      <c r="C18" s="4" t="str">
        <f>[2]Sheet1!C3864</f>
        <v>NARBERTH</v>
      </c>
      <c r="D18" s="4" t="str">
        <f>[2]Sheet1!D3864</f>
        <v>LEGAL SCIENCE PARTNERS, LLC</v>
      </c>
      <c r="E18" s="1">
        <f>[2]Sheet1!E3864</f>
        <v>0</v>
      </c>
      <c r="F18" s="1">
        <f>[2]Sheet1!F3864</f>
        <v>149901</v>
      </c>
      <c r="G18" s="1">
        <f>[2]Sheet1!G3864</f>
        <v>999913</v>
      </c>
      <c r="H18" s="1">
        <f>[2]Sheet1!H3864</f>
        <v>149834</v>
      </c>
      <c r="I18" s="1">
        <f>[2]Sheet1!I3864</f>
        <v>486002</v>
      </c>
    </row>
    <row r="19" spans="1:9" customFormat="1" x14ac:dyDescent="0.25">
      <c r="A19" s="2" t="s">
        <v>8</v>
      </c>
      <c r="B19" s="3">
        <v>2</v>
      </c>
      <c r="C19" s="4" t="str">
        <f>[2]Sheet1!C3865</f>
        <v>PHILADELPHIA</v>
      </c>
      <c r="D19" s="4" t="str">
        <f>[2]Sheet1!D3865</f>
        <v>AIRCARE LABS, LLC</v>
      </c>
      <c r="E19" s="1">
        <f>[2]Sheet1!E3865</f>
        <v>0</v>
      </c>
      <c r="F19" s="1">
        <f>[2]Sheet1!F3865</f>
        <v>148972</v>
      </c>
      <c r="G19" s="1">
        <f>[2]Sheet1!G3865</f>
        <v>0</v>
      </c>
      <c r="H19" s="1">
        <f>[2]Sheet1!H3865</f>
        <v>0</v>
      </c>
      <c r="I19" s="1">
        <f>[2]Sheet1!I3865</f>
        <v>0</v>
      </c>
    </row>
    <row r="20" spans="1:9" customFormat="1" x14ac:dyDescent="0.25">
      <c r="A20" s="2" t="s">
        <v>8</v>
      </c>
      <c r="B20" s="3">
        <v>2</v>
      </c>
      <c r="C20" s="4" t="str">
        <f>[2]Sheet1!C3866</f>
        <v>PHILADELPHIA</v>
      </c>
      <c r="D20" s="4" t="str">
        <f>[2]Sheet1!D3866</f>
        <v>ALBERT EINSTEIN HEALTHCARE NETWORK</v>
      </c>
      <c r="E20" s="1">
        <f>[2]Sheet1!E3866</f>
        <v>2644330</v>
      </c>
      <c r="F20" s="1">
        <f>[2]Sheet1!F3866</f>
        <v>2570313</v>
      </c>
      <c r="G20" s="1">
        <f>[2]Sheet1!G3866</f>
        <v>1713141</v>
      </c>
      <c r="H20" s="1">
        <f>[2]Sheet1!H3866</f>
        <v>1434025</v>
      </c>
      <c r="I20" s="1">
        <f>[2]Sheet1!I3866</f>
        <v>1648508</v>
      </c>
    </row>
    <row r="21" spans="1:9" customFormat="1" x14ac:dyDescent="0.25">
      <c r="A21" s="2" t="s">
        <v>8</v>
      </c>
      <c r="B21" s="3">
        <v>2</v>
      </c>
      <c r="C21" s="4" t="str">
        <f>[2]Sheet1!C3867</f>
        <v>PHILADELPHIA</v>
      </c>
      <c r="D21" s="4" t="str">
        <f>[2]Sheet1!D3867</f>
        <v>B-TECH CONSULTING, LTD</v>
      </c>
      <c r="E21" s="1">
        <f>[2]Sheet1!E3867</f>
        <v>0</v>
      </c>
      <c r="F21" s="1">
        <f>[2]Sheet1!F3867</f>
        <v>681314</v>
      </c>
      <c r="G21" s="1">
        <f>[2]Sheet1!G3867</f>
        <v>675509</v>
      </c>
      <c r="H21" s="1">
        <f>[2]Sheet1!H3867</f>
        <v>0</v>
      </c>
      <c r="I21" s="1">
        <f>[2]Sheet1!I3867</f>
        <v>0</v>
      </c>
    </row>
    <row r="22" spans="1:9" customFormat="1" x14ac:dyDescent="0.25">
      <c r="A22" s="2" t="s">
        <v>8</v>
      </c>
      <c r="B22" s="3">
        <v>2</v>
      </c>
      <c r="C22" s="4" t="str">
        <f>[2]Sheet1!C3868</f>
        <v>PHILADELPHIA</v>
      </c>
      <c r="D22" s="4" t="str">
        <f>[2]Sheet1!D3868</f>
        <v>CHILDREN'S HOSP OF PHILADELPHIA</v>
      </c>
      <c r="E22" s="1">
        <f>[2]Sheet1!E3868</f>
        <v>108503611</v>
      </c>
      <c r="F22" s="1">
        <f>[2]Sheet1!F3868</f>
        <v>115030489</v>
      </c>
      <c r="G22" s="1">
        <f>[2]Sheet1!G3868</f>
        <v>114986608</v>
      </c>
      <c r="H22" s="1">
        <f>[2]Sheet1!H3868</f>
        <v>111971255</v>
      </c>
      <c r="I22" s="1">
        <f>[2]Sheet1!I3868</f>
        <v>126040263</v>
      </c>
    </row>
    <row r="23" spans="1:9" customFormat="1" x14ac:dyDescent="0.25">
      <c r="A23" s="2" t="s">
        <v>8</v>
      </c>
      <c r="B23" s="3">
        <v>2</v>
      </c>
      <c r="C23" s="4" t="str">
        <f>[2]Sheet1!C3869</f>
        <v>PHILADELPHIA</v>
      </c>
      <c r="D23" s="4" t="str">
        <f>[2]Sheet1!D3869</f>
        <v>COGNIZANCE BIOMARKERS, LLC</v>
      </c>
      <c r="E23" s="1">
        <f>[2]Sheet1!E3869</f>
        <v>349998</v>
      </c>
      <c r="F23" s="1">
        <f>[2]Sheet1!F3869</f>
        <v>340360</v>
      </c>
      <c r="G23" s="1">
        <f>[2]Sheet1!G3869</f>
        <v>225000</v>
      </c>
      <c r="H23" s="1">
        <f>[2]Sheet1!H3869</f>
        <v>0</v>
      </c>
      <c r="I23" s="1">
        <f>[2]Sheet1!I3869</f>
        <v>0</v>
      </c>
    </row>
    <row r="24" spans="1:9" customFormat="1" x14ac:dyDescent="0.25">
      <c r="A24" s="2" t="s">
        <v>8</v>
      </c>
      <c r="B24" s="3">
        <v>2</v>
      </c>
      <c r="C24" s="4" t="str">
        <f>[2]Sheet1!C3870</f>
        <v>PHILADELPHIA</v>
      </c>
      <c r="D24" s="4" t="str">
        <f>[2]Sheet1!D3870</f>
        <v>COLLEGE ON PROBLEMS OF DRUG DEPENDENCE</v>
      </c>
      <c r="E24" s="1">
        <f>[2]Sheet1!E3870</f>
        <v>95000</v>
      </c>
      <c r="F24" s="1">
        <f>[2]Sheet1!F3870</f>
        <v>95000</v>
      </c>
      <c r="G24" s="1">
        <f>[2]Sheet1!G3870</f>
        <v>95000</v>
      </c>
      <c r="H24" s="1">
        <f>[2]Sheet1!H3870</f>
        <v>95000</v>
      </c>
      <c r="I24" s="1">
        <f>[2]Sheet1!I3870</f>
        <v>95000</v>
      </c>
    </row>
    <row r="25" spans="1:9" customFormat="1" x14ac:dyDescent="0.25">
      <c r="A25" s="2" t="s">
        <v>8</v>
      </c>
      <c r="B25" s="3">
        <v>2</v>
      </c>
      <c r="C25" s="4" t="str">
        <f>[2]Sheet1!C3871</f>
        <v>PHILADELPHIA</v>
      </c>
      <c r="D25" s="4" t="str">
        <f>[2]Sheet1!D3871</f>
        <v>CONTEXT THERAPEUTICS, LLC</v>
      </c>
      <c r="E25" s="1">
        <f>[2]Sheet1!E3871</f>
        <v>0</v>
      </c>
      <c r="F25" s="1">
        <f>[2]Sheet1!F3871</f>
        <v>0</v>
      </c>
      <c r="G25" s="1">
        <f>[2]Sheet1!G3871</f>
        <v>0</v>
      </c>
      <c r="H25" s="1">
        <f>[2]Sheet1!H3871</f>
        <v>225222</v>
      </c>
      <c r="I25" s="1">
        <f>[2]Sheet1!I3871</f>
        <v>0</v>
      </c>
    </row>
    <row r="26" spans="1:9" customFormat="1" x14ac:dyDescent="0.25">
      <c r="A26" s="2" t="s">
        <v>8</v>
      </c>
      <c r="B26" s="3">
        <v>2</v>
      </c>
      <c r="C26" s="4" t="str">
        <f>[2]Sheet1!C3872</f>
        <v>PHILADELPHIA</v>
      </c>
      <c r="D26" s="4" t="str">
        <f>[2]Sheet1!D3872</f>
        <v>CYTOVAS, LLC</v>
      </c>
      <c r="E26" s="1">
        <f>[2]Sheet1!E3872</f>
        <v>271295</v>
      </c>
      <c r="F26" s="1">
        <f>[2]Sheet1!F3872</f>
        <v>222916</v>
      </c>
      <c r="G26" s="1">
        <f>[2]Sheet1!G3872</f>
        <v>0</v>
      </c>
      <c r="H26" s="1">
        <f>[2]Sheet1!H3872</f>
        <v>0</v>
      </c>
      <c r="I26" s="1">
        <f>[2]Sheet1!I3872</f>
        <v>0</v>
      </c>
    </row>
    <row r="27" spans="1:9" customFormat="1" x14ac:dyDescent="0.25">
      <c r="A27" s="2" t="s">
        <v>8</v>
      </c>
      <c r="B27" s="3">
        <v>2</v>
      </c>
      <c r="C27" s="4" t="str">
        <f>[2]Sheet1!C3873</f>
        <v>PHILADELPHIA</v>
      </c>
      <c r="D27" s="4" t="str">
        <f>[2]Sheet1!D3873</f>
        <v>DREXEL UNIVERSITY</v>
      </c>
      <c r="E27" s="1">
        <f>[2]Sheet1!E3873</f>
        <v>33720746</v>
      </c>
      <c r="F27" s="1">
        <f>[2]Sheet1!F3873</f>
        <v>31066673</v>
      </c>
      <c r="G27" s="1">
        <f>[2]Sheet1!G3873</f>
        <v>27106899</v>
      </c>
      <c r="H27" s="1">
        <f>[2]Sheet1!H3873</f>
        <v>29941725</v>
      </c>
      <c r="I27" s="1">
        <f>[2]Sheet1!I3873</f>
        <v>35941797</v>
      </c>
    </row>
    <row r="28" spans="1:9" customFormat="1" x14ac:dyDescent="0.25">
      <c r="A28" s="2" t="s">
        <v>8</v>
      </c>
      <c r="B28" s="3">
        <v>2</v>
      </c>
      <c r="C28" s="4" t="str">
        <f>[2]Sheet1!C3874</f>
        <v>PHILADELPHIA</v>
      </c>
      <c r="D28" s="4" t="str">
        <f>[2]Sheet1!D3874</f>
        <v>ECOG-ACRIN MEDICAL RESEARCH FOUNDATION</v>
      </c>
      <c r="E28" s="1">
        <f>[2]Sheet1!E3874</f>
        <v>0</v>
      </c>
      <c r="F28" s="1">
        <f>[2]Sheet1!F3874</f>
        <v>18660055</v>
      </c>
      <c r="G28" s="1">
        <f>[2]Sheet1!G3874</f>
        <v>21656516</v>
      </c>
      <c r="H28" s="1">
        <f>[2]Sheet1!H3874</f>
        <v>19759934</v>
      </c>
      <c r="I28" s="1">
        <f>[2]Sheet1!I3874</f>
        <v>27698632</v>
      </c>
    </row>
    <row r="29" spans="1:9" customFormat="1" x14ac:dyDescent="0.25">
      <c r="A29" s="2" t="s">
        <v>8</v>
      </c>
      <c r="B29" s="3">
        <v>2</v>
      </c>
      <c r="C29" s="4" t="str">
        <f>[2]Sheet1!C3875</f>
        <v>PHILADELPHIA</v>
      </c>
      <c r="D29" s="4" t="str">
        <f>[2]Sheet1!D3875</f>
        <v>FIVE ELEVEN PHARMA, INC.</v>
      </c>
      <c r="E29" s="1">
        <f>[2]Sheet1!E3875</f>
        <v>0</v>
      </c>
      <c r="F29" s="1">
        <f>[2]Sheet1!F3875</f>
        <v>0</v>
      </c>
      <c r="G29" s="1">
        <f>[2]Sheet1!G3875</f>
        <v>0</v>
      </c>
      <c r="H29" s="1">
        <f>[2]Sheet1!H3875</f>
        <v>0</v>
      </c>
      <c r="I29" s="1">
        <f>[2]Sheet1!I3875</f>
        <v>450000</v>
      </c>
    </row>
    <row r="30" spans="1:9" customFormat="1" x14ac:dyDescent="0.25">
      <c r="A30" s="2" t="s">
        <v>8</v>
      </c>
      <c r="B30" s="3">
        <v>2</v>
      </c>
      <c r="C30" s="4" t="str">
        <f>[2]Sheet1!C3876</f>
        <v>PHILADELPHIA</v>
      </c>
      <c r="D30" s="4" t="str">
        <f>[2]Sheet1!D3876</f>
        <v>FOOD TRUST</v>
      </c>
      <c r="E30" s="1">
        <f>[2]Sheet1!E3876</f>
        <v>0</v>
      </c>
      <c r="F30" s="1">
        <f>[2]Sheet1!F3876</f>
        <v>627115</v>
      </c>
      <c r="G30" s="1">
        <f>[2]Sheet1!G3876</f>
        <v>0</v>
      </c>
      <c r="H30" s="1">
        <f>[2]Sheet1!H3876</f>
        <v>0</v>
      </c>
      <c r="I30" s="1">
        <f>[2]Sheet1!I3876</f>
        <v>0</v>
      </c>
    </row>
    <row r="31" spans="1:9" customFormat="1" x14ac:dyDescent="0.25">
      <c r="A31" s="2" t="s">
        <v>8</v>
      </c>
      <c r="B31" s="3">
        <v>2</v>
      </c>
      <c r="C31" s="4" t="str">
        <f>[2]Sheet1!C3877</f>
        <v>PHILADELPHIA</v>
      </c>
      <c r="D31" s="4" t="str">
        <f>[2]Sheet1!D3877</f>
        <v>FRANKLIN INSTITUTE</v>
      </c>
      <c r="E31" s="1">
        <f>[2]Sheet1!E3877</f>
        <v>236198</v>
      </c>
      <c r="F31" s="1">
        <f>[2]Sheet1!F3877</f>
        <v>245824</v>
      </c>
      <c r="G31" s="1">
        <f>[2]Sheet1!G3877</f>
        <v>250463</v>
      </c>
      <c r="H31" s="1">
        <f>[2]Sheet1!H3877</f>
        <v>0</v>
      </c>
      <c r="I31" s="1">
        <f>[2]Sheet1!I3877</f>
        <v>0</v>
      </c>
    </row>
    <row r="32" spans="1:9" customFormat="1" x14ac:dyDescent="0.25">
      <c r="A32" s="2" t="s">
        <v>8</v>
      </c>
      <c r="B32" s="3">
        <v>2</v>
      </c>
      <c r="C32" s="4" t="str">
        <f>[2]Sheet1!C3878</f>
        <v>PHILADELPHIA</v>
      </c>
      <c r="D32" s="4" t="str">
        <f>[2]Sheet1!D3878</f>
        <v>INNOLIGN BIOMEDICAL, LLC</v>
      </c>
      <c r="E32" s="1">
        <f>[2]Sheet1!E3878</f>
        <v>385467</v>
      </c>
      <c r="F32" s="1">
        <f>[2]Sheet1!F3878</f>
        <v>0</v>
      </c>
      <c r="G32" s="1">
        <f>[2]Sheet1!G3878</f>
        <v>0</v>
      </c>
      <c r="H32" s="1">
        <f>[2]Sheet1!H3878</f>
        <v>0</v>
      </c>
      <c r="I32" s="1">
        <f>[2]Sheet1!I3878</f>
        <v>0</v>
      </c>
    </row>
    <row r="33" spans="1:9" customFormat="1" x14ac:dyDescent="0.25">
      <c r="A33" s="2" t="s">
        <v>8</v>
      </c>
      <c r="B33" s="3">
        <v>2</v>
      </c>
      <c r="C33" s="4" t="str">
        <f>[2]Sheet1!C3879</f>
        <v>PHILADELPHIA</v>
      </c>
      <c r="D33" s="4" t="str">
        <f>[2]Sheet1!D3879</f>
        <v>INTEGRAL MOLECULAR</v>
      </c>
      <c r="E33" s="1">
        <f>[2]Sheet1!E3879</f>
        <v>1896501</v>
      </c>
      <c r="F33" s="1">
        <f>[2]Sheet1!F3879</f>
        <v>2766918</v>
      </c>
      <c r="G33" s="1">
        <f>[2]Sheet1!G3879</f>
        <v>7075478</v>
      </c>
      <c r="H33" s="1">
        <f>[2]Sheet1!H3879</f>
        <v>1143592</v>
      </c>
      <c r="I33" s="1">
        <f>[2]Sheet1!I3879</f>
        <v>1360873</v>
      </c>
    </row>
    <row r="34" spans="1:9" customFormat="1" x14ac:dyDescent="0.25">
      <c r="A34" s="2" t="s">
        <v>8</v>
      </c>
      <c r="B34" s="3">
        <v>2</v>
      </c>
      <c r="C34" s="4" t="str">
        <f>[2]Sheet1!C3880</f>
        <v>PHILADELPHIA</v>
      </c>
      <c r="D34" s="4" t="str">
        <f>[2]Sheet1!D3880</f>
        <v>LA SALLE UNIVERSITY</v>
      </c>
      <c r="E34" s="1">
        <f>[2]Sheet1!E3880</f>
        <v>0</v>
      </c>
      <c r="F34" s="1">
        <f>[2]Sheet1!F3880</f>
        <v>0</v>
      </c>
      <c r="G34" s="1">
        <f>[2]Sheet1!G3880</f>
        <v>0</v>
      </c>
      <c r="H34" s="1">
        <f>[2]Sheet1!H3880</f>
        <v>87122</v>
      </c>
      <c r="I34" s="1">
        <f>[2]Sheet1!I3880</f>
        <v>87365</v>
      </c>
    </row>
    <row r="35" spans="1:9" customFormat="1" x14ac:dyDescent="0.25">
      <c r="A35" s="2" t="s">
        <v>8</v>
      </c>
      <c r="B35" s="3">
        <v>2</v>
      </c>
      <c r="C35" s="4" t="str">
        <f>[2]Sheet1!C3881</f>
        <v>PHILADELPHIA</v>
      </c>
      <c r="D35" s="4" t="str">
        <f>[2]Sheet1!D3881</f>
        <v>LIGNAMED, LLC</v>
      </c>
      <c r="E35" s="1">
        <f>[2]Sheet1!E3881</f>
        <v>0</v>
      </c>
      <c r="F35" s="1">
        <f>[2]Sheet1!F3881</f>
        <v>0</v>
      </c>
      <c r="G35" s="1">
        <f>[2]Sheet1!G3881</f>
        <v>1991510</v>
      </c>
      <c r="H35" s="1">
        <f>[2]Sheet1!H3881</f>
        <v>2101929</v>
      </c>
      <c r="I35" s="1">
        <f>[2]Sheet1!I3881</f>
        <v>1658037</v>
      </c>
    </row>
    <row r="36" spans="1:9" customFormat="1" x14ac:dyDescent="0.25">
      <c r="A36" s="2" t="s">
        <v>8</v>
      </c>
      <c r="B36" s="3">
        <v>2</v>
      </c>
      <c r="C36" s="4" t="str">
        <f>[2]Sheet1!C3882</f>
        <v>PHILADELPHIA</v>
      </c>
      <c r="D36" s="4" t="str">
        <f>[2]Sheet1!D3882</f>
        <v>LONGEVITY BIOTECH, INC.</v>
      </c>
      <c r="E36" s="1">
        <f>[2]Sheet1!E3882</f>
        <v>0</v>
      </c>
      <c r="F36" s="1">
        <f>[2]Sheet1!F3882</f>
        <v>0</v>
      </c>
      <c r="G36" s="1">
        <f>[2]Sheet1!G3882</f>
        <v>0</v>
      </c>
      <c r="H36" s="1">
        <f>[2]Sheet1!H3882</f>
        <v>0</v>
      </c>
      <c r="I36" s="1">
        <f>[2]Sheet1!I3882</f>
        <v>225000</v>
      </c>
    </row>
    <row r="37" spans="1:9" customFormat="1" x14ac:dyDescent="0.25">
      <c r="A37" s="2" t="s">
        <v>8</v>
      </c>
      <c r="B37" s="3">
        <v>2</v>
      </c>
      <c r="C37" s="4" t="str">
        <f>[2]Sheet1!C3883</f>
        <v>PHILADELPHIA</v>
      </c>
      <c r="D37" s="4" t="str">
        <f>[2]Sheet1!D3883</f>
        <v>MEE PRODUCTIONS, INC.</v>
      </c>
      <c r="E37" s="1">
        <f>[2]Sheet1!E3883</f>
        <v>1723773</v>
      </c>
      <c r="F37" s="1">
        <f>[2]Sheet1!F3883</f>
        <v>0</v>
      </c>
      <c r="G37" s="1">
        <f>[2]Sheet1!G3883</f>
        <v>0</v>
      </c>
      <c r="H37" s="1">
        <f>[2]Sheet1!H3883</f>
        <v>0</v>
      </c>
      <c r="I37" s="1">
        <f>[2]Sheet1!I3883</f>
        <v>0</v>
      </c>
    </row>
    <row r="38" spans="1:9" customFormat="1" x14ac:dyDescent="0.25">
      <c r="A38" s="2" t="s">
        <v>8</v>
      </c>
      <c r="B38" s="3">
        <v>2</v>
      </c>
      <c r="C38" s="4" t="str">
        <f>[2]Sheet1!C3884</f>
        <v>PHILADELPHIA</v>
      </c>
      <c r="D38" s="4" t="str">
        <f>[2]Sheet1!D3884</f>
        <v>MONELL CHEMICAL SENSES CENTER</v>
      </c>
      <c r="E38" s="1">
        <f>[2]Sheet1!E3884</f>
        <v>6380769</v>
      </c>
      <c r="F38" s="1">
        <f>[2]Sheet1!F3884</f>
        <v>4809333</v>
      </c>
      <c r="G38" s="1">
        <f>[2]Sheet1!G3884</f>
        <v>4917860</v>
      </c>
      <c r="H38" s="1">
        <f>[2]Sheet1!H3884</f>
        <v>2710688</v>
      </c>
      <c r="I38" s="1">
        <f>[2]Sheet1!I3884</f>
        <v>2526972</v>
      </c>
    </row>
    <row r="39" spans="1:9" customFormat="1" x14ac:dyDescent="0.25">
      <c r="A39" s="2" t="s">
        <v>8</v>
      </c>
      <c r="B39" s="3">
        <v>2</v>
      </c>
      <c r="C39" s="4" t="str">
        <f>[2]Sheet1!C3885</f>
        <v>PHILADELPHIA</v>
      </c>
      <c r="D39" s="4" t="str">
        <f>[2]Sheet1!D3885</f>
        <v>NOVAPEUTICS, LLC</v>
      </c>
      <c r="E39" s="1">
        <f>[2]Sheet1!E3885</f>
        <v>251346</v>
      </c>
      <c r="F39" s="1">
        <f>[2]Sheet1!F3885</f>
        <v>0</v>
      </c>
      <c r="G39" s="1">
        <f>[2]Sheet1!G3885</f>
        <v>0</v>
      </c>
      <c r="H39" s="1">
        <f>[2]Sheet1!H3885</f>
        <v>0</v>
      </c>
      <c r="I39" s="1">
        <f>[2]Sheet1!I3885</f>
        <v>0</v>
      </c>
    </row>
    <row r="40" spans="1:9" customFormat="1" x14ac:dyDescent="0.25">
      <c r="A40" s="2" t="s">
        <v>8</v>
      </c>
      <c r="B40" s="3">
        <v>2</v>
      </c>
      <c r="C40" s="4" t="str">
        <f>[2]Sheet1!C3886</f>
        <v>PHILADELPHIA</v>
      </c>
      <c r="D40" s="4" t="str">
        <f>[2]Sheet1!D3886</f>
        <v>NRG ONCOLOGY FOUNDATION, INC.</v>
      </c>
      <c r="E40" s="1">
        <f>[2]Sheet1!E3886</f>
        <v>0</v>
      </c>
      <c r="F40" s="1">
        <f>[2]Sheet1!F3886</f>
        <v>30145719</v>
      </c>
      <c r="G40" s="1">
        <f>[2]Sheet1!G3886</f>
        <v>30388291</v>
      </c>
      <c r="H40" s="1">
        <f>[2]Sheet1!H3886</f>
        <v>22561487</v>
      </c>
      <c r="I40" s="1">
        <f>[2]Sheet1!I3886</f>
        <v>24928844</v>
      </c>
    </row>
    <row r="41" spans="1:9" customFormat="1" x14ac:dyDescent="0.25">
      <c r="A41" s="2" t="s">
        <v>8</v>
      </c>
      <c r="B41" s="3">
        <v>2</v>
      </c>
      <c r="C41" s="4" t="str">
        <f>[2]Sheet1!C3887</f>
        <v>PHILADELPHIA</v>
      </c>
      <c r="D41" s="4" t="str">
        <f>[2]Sheet1!D3887</f>
        <v>National Disease Research Interchange</v>
      </c>
      <c r="E41" s="1">
        <f>[2]Sheet1!E3887</f>
        <v>1373136</v>
      </c>
      <c r="F41" s="1">
        <f>[2]Sheet1!F3887</f>
        <v>1359404</v>
      </c>
      <c r="G41" s="1">
        <f>[2]Sheet1!G3887</f>
        <v>1870303</v>
      </c>
      <c r="H41" s="1">
        <f>[2]Sheet1!H3887</f>
        <v>1703160</v>
      </c>
      <c r="I41" s="1">
        <f>[2]Sheet1!I3887</f>
        <v>1626169</v>
      </c>
    </row>
    <row r="42" spans="1:9" customFormat="1" x14ac:dyDescent="0.25">
      <c r="A42" s="2" t="s">
        <v>8</v>
      </c>
      <c r="B42" s="3">
        <v>2</v>
      </c>
      <c r="C42" s="4" t="str">
        <f>[2]Sheet1!C3888</f>
        <v>PHILADELPHIA</v>
      </c>
      <c r="D42" s="4" t="str">
        <f>[2]Sheet1!D3888</f>
        <v>ONCOCEUTICS, INC.</v>
      </c>
      <c r="E42" s="1">
        <f>[2]Sheet1!E3888</f>
        <v>0</v>
      </c>
      <c r="F42" s="1">
        <f>[2]Sheet1!F3888</f>
        <v>0</v>
      </c>
      <c r="G42" s="1">
        <f>[2]Sheet1!G3888</f>
        <v>1057452</v>
      </c>
      <c r="H42" s="1">
        <f>[2]Sheet1!H3888</f>
        <v>552548</v>
      </c>
      <c r="I42" s="1">
        <f>[2]Sheet1!I3888</f>
        <v>448700</v>
      </c>
    </row>
    <row r="43" spans="1:9" customFormat="1" x14ac:dyDescent="0.25">
      <c r="A43" s="2" t="s">
        <v>8</v>
      </c>
      <c r="B43" s="3">
        <v>2</v>
      </c>
      <c r="C43" s="4" t="str">
        <f>[2]Sheet1!C3889</f>
        <v>PHILADELPHIA</v>
      </c>
      <c r="D43" s="4" t="str">
        <f>[2]Sheet1!D3889</f>
        <v>OPTOFLUIDICS, INC.</v>
      </c>
      <c r="E43" s="1">
        <f>[2]Sheet1!E3889</f>
        <v>99841</v>
      </c>
      <c r="F43" s="1">
        <f>[2]Sheet1!F3889</f>
        <v>499966</v>
      </c>
      <c r="G43" s="1">
        <f>[2]Sheet1!G3889</f>
        <v>485928</v>
      </c>
      <c r="H43" s="1">
        <f>[2]Sheet1!H3889</f>
        <v>0</v>
      </c>
      <c r="I43" s="1">
        <f>[2]Sheet1!I3889</f>
        <v>0</v>
      </c>
    </row>
    <row r="44" spans="1:9" customFormat="1" x14ac:dyDescent="0.25">
      <c r="A44" s="2" t="s">
        <v>8</v>
      </c>
      <c r="B44" s="3">
        <v>2</v>
      </c>
      <c r="C44" s="4" t="str">
        <f>[2]Sheet1!C3890</f>
        <v>PHILADELPHIA</v>
      </c>
      <c r="D44" s="4" t="str">
        <f>[2]Sheet1!D3890</f>
        <v>PARADIGM SURGICAL, LLC</v>
      </c>
      <c r="E44" s="1">
        <f>[2]Sheet1!E3890</f>
        <v>0</v>
      </c>
      <c r="F44" s="1">
        <f>[2]Sheet1!F3890</f>
        <v>0</v>
      </c>
      <c r="G44" s="1">
        <f>[2]Sheet1!G3890</f>
        <v>0</v>
      </c>
      <c r="H44" s="1">
        <f>[2]Sheet1!H3890</f>
        <v>0</v>
      </c>
      <c r="I44" s="1">
        <f>[2]Sheet1!I3890</f>
        <v>243070</v>
      </c>
    </row>
    <row r="45" spans="1:9" customFormat="1" x14ac:dyDescent="0.25">
      <c r="A45" s="2" t="s">
        <v>8</v>
      </c>
      <c r="B45" s="3">
        <v>2</v>
      </c>
      <c r="C45" s="4" t="str">
        <f>[2]Sheet1!C3891</f>
        <v>PHILADELPHIA</v>
      </c>
      <c r="D45" s="4" t="str">
        <f>[2]Sheet1!D3891</f>
        <v>PHELIX THERAPEUTICS, LLC</v>
      </c>
      <c r="E45" s="1">
        <f>[2]Sheet1!E3891</f>
        <v>0</v>
      </c>
      <c r="F45" s="1">
        <f>[2]Sheet1!F3891</f>
        <v>0</v>
      </c>
      <c r="G45" s="1">
        <f>[2]Sheet1!G3891</f>
        <v>2030147</v>
      </c>
      <c r="H45" s="1">
        <f>[2]Sheet1!H3891</f>
        <v>1825216</v>
      </c>
      <c r="I45" s="1">
        <f>[2]Sheet1!I3891</f>
        <v>1440811</v>
      </c>
    </row>
    <row r="46" spans="1:9" customFormat="1" x14ac:dyDescent="0.25">
      <c r="A46" s="2" t="s">
        <v>8</v>
      </c>
      <c r="B46" s="3">
        <v>2</v>
      </c>
      <c r="C46" s="4" t="str">
        <f>[2]Sheet1!C3892</f>
        <v>PHILADELPHIA</v>
      </c>
      <c r="D46" s="4" t="str">
        <f>[2]Sheet1!D3892</f>
        <v>PHILADELPHIA COLLEGE OF OSTEOPATHIC MED</v>
      </c>
      <c r="E46" s="1">
        <f>[2]Sheet1!E3892</f>
        <v>0</v>
      </c>
      <c r="F46" s="1">
        <f>[2]Sheet1!F3892</f>
        <v>0</v>
      </c>
      <c r="G46" s="1">
        <f>[2]Sheet1!G3892</f>
        <v>390009</v>
      </c>
      <c r="H46" s="1">
        <f>[2]Sheet1!H3892</f>
        <v>0</v>
      </c>
      <c r="I46" s="1">
        <f>[2]Sheet1!I3892</f>
        <v>159500</v>
      </c>
    </row>
    <row r="47" spans="1:9" customFormat="1" x14ac:dyDescent="0.25">
      <c r="A47" s="2" t="s">
        <v>8</v>
      </c>
      <c r="B47" s="3">
        <v>2</v>
      </c>
      <c r="C47" s="4" t="str">
        <f>[2]Sheet1!C3893</f>
        <v>PHILADELPHIA</v>
      </c>
      <c r="D47" s="4" t="str">
        <f>[2]Sheet1!D3893</f>
        <v>POLYAURUM, LLC</v>
      </c>
      <c r="E47" s="1">
        <f>[2]Sheet1!E3893</f>
        <v>0</v>
      </c>
      <c r="F47" s="1">
        <f>[2]Sheet1!F3893</f>
        <v>0</v>
      </c>
      <c r="G47" s="1">
        <f>[2]Sheet1!G3893</f>
        <v>0</v>
      </c>
      <c r="H47" s="1">
        <f>[2]Sheet1!H3893</f>
        <v>0</v>
      </c>
      <c r="I47" s="1">
        <f>[2]Sheet1!I3893</f>
        <v>223028</v>
      </c>
    </row>
    <row r="48" spans="1:9" customFormat="1" x14ac:dyDescent="0.25">
      <c r="A48" s="2" t="s">
        <v>8</v>
      </c>
      <c r="B48" s="3">
        <v>2</v>
      </c>
      <c r="C48" s="4" t="str">
        <f>[2]Sheet1!C3894</f>
        <v>PHILADELPHIA</v>
      </c>
      <c r="D48" s="4" t="str">
        <f>[2]Sheet1!D3894</f>
        <v>PUBLIC HEALTH MANAGEMENT CORPORATION</v>
      </c>
      <c r="E48" s="1">
        <f>[2]Sheet1!E3894</f>
        <v>0</v>
      </c>
      <c r="F48" s="1">
        <f>[2]Sheet1!F3894</f>
        <v>0</v>
      </c>
      <c r="G48" s="1">
        <f>[2]Sheet1!G3894</f>
        <v>0</v>
      </c>
      <c r="H48" s="1">
        <f>[2]Sheet1!H3894</f>
        <v>0</v>
      </c>
      <c r="I48" s="1">
        <f>[2]Sheet1!I3894</f>
        <v>1020002</v>
      </c>
    </row>
    <row r="49" spans="1:9" customFormat="1" x14ac:dyDescent="0.25">
      <c r="A49" s="2" t="s">
        <v>8</v>
      </c>
      <c r="B49" s="3">
        <v>2</v>
      </c>
      <c r="C49" s="4" t="str">
        <f>[2]Sheet1!C3895</f>
        <v>PHILADELPHIA</v>
      </c>
      <c r="D49" s="4" t="str">
        <f>[2]Sheet1!D3895</f>
        <v>QUANTITATIVE RADIOLOGY SOLUTIONS, LLC</v>
      </c>
      <c r="E49" s="1">
        <f>[2]Sheet1!E3895</f>
        <v>0</v>
      </c>
      <c r="F49" s="1">
        <f>[2]Sheet1!F3895</f>
        <v>0</v>
      </c>
      <c r="G49" s="1">
        <f>[2]Sheet1!G3895</f>
        <v>0</v>
      </c>
      <c r="H49" s="1">
        <f>[2]Sheet1!H3895</f>
        <v>254097</v>
      </c>
      <c r="I49" s="1">
        <f>[2]Sheet1!I3895</f>
        <v>0</v>
      </c>
    </row>
    <row r="50" spans="1:9" customFormat="1" x14ac:dyDescent="0.25">
      <c r="A50" s="2" t="s">
        <v>8</v>
      </c>
      <c r="B50" s="3">
        <v>2</v>
      </c>
      <c r="C50" s="4" t="str">
        <f>[2]Sheet1!C3896</f>
        <v>PHILADELPHIA</v>
      </c>
      <c r="D50" s="4" t="str">
        <f>[2]Sheet1!D3896</f>
        <v>SAINT JOSEPH'S UNIVERSITY</v>
      </c>
      <c r="E50" s="1">
        <f>[2]Sheet1!E3896</f>
        <v>0</v>
      </c>
      <c r="F50" s="1">
        <f>[2]Sheet1!F3896</f>
        <v>0</v>
      </c>
      <c r="G50" s="1">
        <f>[2]Sheet1!G3896</f>
        <v>0</v>
      </c>
      <c r="H50" s="1">
        <f>[2]Sheet1!H3896</f>
        <v>324000</v>
      </c>
      <c r="I50" s="1">
        <f>[2]Sheet1!I3896</f>
        <v>0</v>
      </c>
    </row>
    <row r="51" spans="1:9" customFormat="1" x14ac:dyDescent="0.25">
      <c r="A51" s="2" t="s">
        <v>8</v>
      </c>
      <c r="B51" s="3">
        <v>2</v>
      </c>
      <c r="C51" s="4" t="str">
        <f>[2]Sheet1!C3897</f>
        <v>PHILADELPHIA</v>
      </c>
      <c r="D51" s="4" t="str">
        <f>[2]Sheet1!D3897</f>
        <v>SPHEREVIS, LLC</v>
      </c>
      <c r="E51" s="1">
        <f>[2]Sheet1!E3897</f>
        <v>0</v>
      </c>
      <c r="F51" s="1">
        <f>[2]Sheet1!F3897</f>
        <v>0</v>
      </c>
      <c r="G51" s="1">
        <f>[2]Sheet1!G3897</f>
        <v>0</v>
      </c>
      <c r="H51" s="1">
        <f>[2]Sheet1!H3897</f>
        <v>233419</v>
      </c>
      <c r="I51" s="1">
        <f>[2]Sheet1!I3897</f>
        <v>0</v>
      </c>
    </row>
    <row r="52" spans="1:9" customFormat="1" x14ac:dyDescent="0.25">
      <c r="A52" s="2" t="s">
        <v>8</v>
      </c>
      <c r="B52" s="3">
        <v>2</v>
      </c>
      <c r="C52" s="4" t="str">
        <f>[2]Sheet1!C3898</f>
        <v>PHILADELPHIA</v>
      </c>
      <c r="D52" s="4" t="str">
        <f>[2]Sheet1!D3898</f>
        <v>TALEE BIO, INC.</v>
      </c>
      <c r="E52" s="1">
        <f>[2]Sheet1!E3898</f>
        <v>0</v>
      </c>
      <c r="F52" s="1">
        <f>[2]Sheet1!F3898</f>
        <v>0</v>
      </c>
      <c r="G52" s="1">
        <f>[2]Sheet1!G3898</f>
        <v>0</v>
      </c>
      <c r="H52" s="1">
        <f>[2]Sheet1!H3898</f>
        <v>0</v>
      </c>
      <c r="I52" s="1">
        <f>[2]Sheet1!I3898</f>
        <v>450000</v>
      </c>
    </row>
    <row r="53" spans="1:9" customFormat="1" x14ac:dyDescent="0.25">
      <c r="A53" s="2" t="s">
        <v>8</v>
      </c>
      <c r="B53" s="3">
        <v>2</v>
      </c>
      <c r="C53" s="4" t="str">
        <f>[2]Sheet1!C3899</f>
        <v>PHILADELPHIA</v>
      </c>
      <c r="D53" s="4" t="str">
        <f>[2]Sheet1!D3899</f>
        <v>TARGETED THERAPEUTIC SOLUTIONS, LLC</v>
      </c>
      <c r="E53" s="1">
        <f>[2]Sheet1!E3899</f>
        <v>239505</v>
      </c>
      <c r="F53" s="1">
        <f>[2]Sheet1!F3899</f>
        <v>0</v>
      </c>
      <c r="G53" s="1">
        <f>[2]Sheet1!G3899</f>
        <v>0</v>
      </c>
      <c r="H53" s="1">
        <f>[2]Sheet1!H3899</f>
        <v>0</v>
      </c>
      <c r="I53" s="1">
        <f>[2]Sheet1!I3899</f>
        <v>0</v>
      </c>
    </row>
    <row r="54" spans="1:9" customFormat="1" x14ac:dyDescent="0.25">
      <c r="A54" s="2" t="s">
        <v>8</v>
      </c>
      <c r="B54" s="3">
        <v>2</v>
      </c>
      <c r="C54" s="4" t="str">
        <f>[2]Sheet1!C3900</f>
        <v>PHILADELPHIA</v>
      </c>
      <c r="D54" s="4" t="str">
        <f>[2]Sheet1!D3900</f>
        <v>THOMSON REUTERS (SCIENTIFIC), LLC</v>
      </c>
      <c r="E54" s="1">
        <f>[2]Sheet1!E3900</f>
        <v>0</v>
      </c>
      <c r="F54" s="1">
        <f>[2]Sheet1!F3900</f>
        <v>0</v>
      </c>
      <c r="G54" s="1">
        <f>[2]Sheet1!G3900</f>
        <v>0</v>
      </c>
      <c r="H54" s="1">
        <f>[2]Sheet1!H3900</f>
        <v>0</v>
      </c>
      <c r="I54" s="1">
        <f>[2]Sheet1!I3900</f>
        <v>32918</v>
      </c>
    </row>
    <row r="55" spans="1:9" customFormat="1" x14ac:dyDescent="0.25">
      <c r="A55" s="2" t="s">
        <v>8</v>
      </c>
      <c r="B55" s="3">
        <v>2</v>
      </c>
      <c r="C55" s="4" t="str">
        <f>[2]Sheet1!C3901</f>
        <v>PHILADELPHIA</v>
      </c>
      <c r="D55" s="4" t="str">
        <f>[2]Sheet1!D3901</f>
        <v>UNIVERSITY OF PENNSYLVANIA</v>
      </c>
      <c r="E55" s="1">
        <f>[2]Sheet1!E3901</f>
        <v>1353464310</v>
      </c>
      <c r="F55" s="1">
        <f>[2]Sheet1!F3901</f>
        <v>1460030415</v>
      </c>
      <c r="G55" s="1">
        <f>[2]Sheet1!G3901</f>
        <v>1363929759</v>
      </c>
      <c r="H55" s="1">
        <f>[2]Sheet1!H3901</f>
        <v>1440485511</v>
      </c>
      <c r="I55" s="1">
        <f>[2]Sheet1!I3901</f>
        <v>1481609895</v>
      </c>
    </row>
    <row r="56" spans="1:9" customFormat="1" x14ac:dyDescent="0.25">
      <c r="A56" s="2" t="s">
        <v>8</v>
      </c>
      <c r="B56" s="3">
        <v>2</v>
      </c>
      <c r="C56" s="4" t="str">
        <f>[2]Sheet1!C3902</f>
        <v>PHILADELPHIA</v>
      </c>
      <c r="D56" s="4" t="str">
        <f>[2]Sheet1!D3902</f>
        <v>UNIVERSITY OF THE SCIENCES PHILADELPHIA</v>
      </c>
      <c r="E56" s="1">
        <f>[2]Sheet1!E3902</f>
        <v>489670</v>
      </c>
      <c r="F56" s="1">
        <f>[2]Sheet1!F3902</f>
        <v>475008</v>
      </c>
      <c r="G56" s="1">
        <f>[2]Sheet1!G3902</f>
        <v>1257480</v>
      </c>
      <c r="H56" s="1">
        <f>[2]Sheet1!H3902</f>
        <v>2569678</v>
      </c>
      <c r="I56" s="1">
        <f>[2]Sheet1!I3902</f>
        <v>4754060</v>
      </c>
    </row>
    <row r="57" spans="1:9" customFormat="1" x14ac:dyDescent="0.25">
      <c r="A57" s="2" t="s">
        <v>8</v>
      </c>
      <c r="B57" s="3">
        <v>2</v>
      </c>
      <c r="C57" s="4" t="str">
        <f>[2]Sheet1!C3903</f>
        <v>PHILADELPHIA</v>
      </c>
      <c r="D57" s="4" t="str">
        <f>[2]Sheet1!D3903</f>
        <v>VIBE PHARMACEUTICALS, LLC</v>
      </c>
      <c r="E57" s="1">
        <f>[2]Sheet1!E3903</f>
        <v>0</v>
      </c>
      <c r="F57" s="1">
        <f>[2]Sheet1!F3903</f>
        <v>0</v>
      </c>
      <c r="G57" s="1">
        <f>[2]Sheet1!G3903</f>
        <v>228977</v>
      </c>
      <c r="H57" s="1">
        <f>[2]Sheet1!H3903</f>
        <v>0</v>
      </c>
      <c r="I57" s="1">
        <f>[2]Sheet1!I3903</f>
        <v>0</v>
      </c>
    </row>
    <row r="58" spans="1:9" customFormat="1" x14ac:dyDescent="0.25">
      <c r="A58" s="2" t="s">
        <v>8</v>
      </c>
      <c r="B58" s="3">
        <v>2</v>
      </c>
      <c r="C58" s="4" t="str">
        <f>[2]Sheet1!C3904</f>
        <v>PHILADELPHIA</v>
      </c>
      <c r="D58" s="4" t="str">
        <f>[2]Sheet1!D3904</f>
        <v>VIRONIKA, LLC</v>
      </c>
      <c r="E58" s="1">
        <f>[2]Sheet1!E3904</f>
        <v>91124</v>
      </c>
      <c r="F58" s="1">
        <f>[2]Sheet1!F3904</f>
        <v>750000</v>
      </c>
      <c r="G58" s="1">
        <f>[2]Sheet1!G3904</f>
        <v>880000</v>
      </c>
      <c r="H58" s="1">
        <f>[2]Sheet1!H3904</f>
        <v>300001</v>
      </c>
      <c r="I58" s="1">
        <f>[2]Sheet1!I3904</f>
        <v>0</v>
      </c>
    </row>
    <row r="59" spans="1:9" customFormat="1" x14ac:dyDescent="0.25">
      <c r="A59" s="2" t="s">
        <v>8</v>
      </c>
      <c r="B59" s="3">
        <v>2</v>
      </c>
      <c r="C59" s="4" t="str">
        <f>[2]Sheet1!C3905</f>
        <v>PHILADELPHIA</v>
      </c>
      <c r="D59" s="4" t="str">
        <f>[2]Sheet1!D3905</f>
        <v>WISTAR INSTITUTE</v>
      </c>
      <c r="E59" s="1">
        <f>[2]Sheet1!E3905</f>
        <v>50689172</v>
      </c>
      <c r="F59" s="1">
        <f>[2]Sheet1!F3905</f>
        <v>57258444</v>
      </c>
      <c r="G59" s="1">
        <f>[2]Sheet1!G3905</f>
        <v>48444602</v>
      </c>
      <c r="H59" s="1">
        <f>[2]Sheet1!H3905</f>
        <v>70421770</v>
      </c>
      <c r="I59" s="1">
        <f>[2]Sheet1!I3905</f>
        <v>82748878</v>
      </c>
    </row>
    <row r="60" spans="1:9" customFormat="1" x14ac:dyDescent="0.25">
      <c r="A60" s="2" t="s">
        <v>8</v>
      </c>
      <c r="B60" s="3">
        <v>2</v>
      </c>
      <c r="C60" s="4" t="str">
        <f>[2]Sheet1!C3906</f>
        <v>PITTSBURGH</v>
      </c>
      <c r="D60" s="4" t="str">
        <f>[2]Sheet1!D3906</f>
        <v>FOX LEARNING SYSTEMS, INC.</v>
      </c>
      <c r="E60" s="1">
        <f>[2]Sheet1!E3906</f>
        <v>0</v>
      </c>
      <c r="F60" s="1">
        <f>[2]Sheet1!F3906</f>
        <v>0</v>
      </c>
      <c r="G60" s="1">
        <f>[2]Sheet1!G3906</f>
        <v>0</v>
      </c>
      <c r="H60" s="1">
        <f>[2]Sheet1!H3906</f>
        <v>0</v>
      </c>
      <c r="I60" s="1">
        <f>[2]Sheet1!I3906</f>
        <v>596788</v>
      </c>
    </row>
    <row r="61" spans="1:9" customFormat="1" x14ac:dyDescent="0.25">
      <c r="A61" s="2" t="s">
        <v>8</v>
      </c>
      <c r="B61" s="3">
        <v>2</v>
      </c>
      <c r="C61" s="4" t="str">
        <f>[2]Sheet1!C3907</f>
        <v>WYNNEWOOD</v>
      </c>
      <c r="D61" s="4" t="str">
        <f>[2]Sheet1!D3907</f>
        <v>EUNOIA BIO TECH, LLC</v>
      </c>
      <c r="E61" s="1">
        <f>[2]Sheet1!E3907</f>
        <v>0</v>
      </c>
      <c r="F61" s="1">
        <f>[2]Sheet1!F3907</f>
        <v>0</v>
      </c>
      <c r="G61" s="1">
        <f>[2]Sheet1!G3907</f>
        <v>0</v>
      </c>
      <c r="H61" s="1">
        <f>[2]Sheet1!H3907</f>
        <v>299940</v>
      </c>
      <c r="I61" s="1">
        <f>[2]Sheet1!I3907</f>
        <v>0</v>
      </c>
    </row>
    <row r="62" spans="1:9" customFormat="1" x14ac:dyDescent="0.25">
      <c r="A62" s="2" t="s">
        <v>8</v>
      </c>
      <c r="B62" s="3">
        <v>2</v>
      </c>
      <c r="C62" s="4" t="str">
        <f>[2]Sheet1!C3908</f>
        <v>WYNNEWOOD</v>
      </c>
      <c r="D62" s="4" t="str">
        <f>[2]Sheet1!D3908</f>
        <v>LANKENAU INSTITUTE FOR MEDICAL RESEARCH</v>
      </c>
      <c r="E62" s="1">
        <f>[2]Sheet1!E3908</f>
        <v>1502454</v>
      </c>
      <c r="F62" s="1">
        <f>[2]Sheet1!F3908</f>
        <v>1840073</v>
      </c>
      <c r="G62" s="1">
        <f>[2]Sheet1!G3908</f>
        <v>2394565</v>
      </c>
      <c r="H62" s="1">
        <f>[2]Sheet1!H3908</f>
        <v>2185961</v>
      </c>
      <c r="I62" s="1">
        <f>[2]Sheet1!I3908</f>
        <v>2792060</v>
      </c>
    </row>
    <row r="63" spans="1:9" customFormat="1" x14ac:dyDescent="0.25">
      <c r="A63" s="2" t="s">
        <v>8</v>
      </c>
      <c r="B63" s="3">
        <v>2</v>
      </c>
      <c r="C63" s="4" t="str">
        <f>[2]Sheet1!C3909</f>
        <v>WYNNEWOOD</v>
      </c>
      <c r="D63" s="4" t="str">
        <f>[2]Sheet1!D3909</f>
        <v>MEDVAS CONCEPTS, LLC</v>
      </c>
      <c r="E63" s="1">
        <f>[2]Sheet1!E3909</f>
        <v>0</v>
      </c>
      <c r="F63" s="1">
        <f>[2]Sheet1!F3909</f>
        <v>0</v>
      </c>
      <c r="G63" s="1">
        <f>[2]Sheet1!G3909</f>
        <v>0</v>
      </c>
      <c r="H63" s="1">
        <f>[2]Sheet1!H3909</f>
        <v>223259</v>
      </c>
      <c r="I63" s="1">
        <f>[2]Sheet1!I3909</f>
        <v>0</v>
      </c>
    </row>
    <row r="64" spans="1:9" customFormat="1" x14ac:dyDescent="0.25">
      <c r="A64" s="2" t="s">
        <v>8</v>
      </c>
      <c r="B64" s="3">
        <v>2</v>
      </c>
      <c r="C64" s="4" t="str">
        <f>[2]Sheet1!C3910</f>
        <v>WYNNEWOOD</v>
      </c>
      <c r="D64" s="4" t="str">
        <f>[2]Sheet1!D3910</f>
        <v>RIBONOVA, INC.</v>
      </c>
      <c r="E64" s="1">
        <f>[2]Sheet1!E3910</f>
        <v>0</v>
      </c>
      <c r="F64" s="1">
        <f>[2]Sheet1!F3910</f>
        <v>0</v>
      </c>
      <c r="G64" s="1">
        <f>[2]Sheet1!G3910</f>
        <v>177206</v>
      </c>
      <c r="H64" s="1">
        <f>[2]Sheet1!H3910</f>
        <v>149993</v>
      </c>
      <c r="I64" s="1">
        <f>[2]Sheet1!I3910</f>
        <v>973114</v>
      </c>
    </row>
    <row r="65" spans="1:9" s="22" customFormat="1" ht="15.75" x14ac:dyDescent="0.25">
      <c r="A65" s="18" t="s">
        <v>8</v>
      </c>
      <c r="B65" s="19">
        <v>2</v>
      </c>
      <c r="C65" s="20" t="s">
        <v>4</v>
      </c>
      <c r="D65" s="20" t="s">
        <v>5</v>
      </c>
      <c r="E65" s="21">
        <f>[2]Sheet1!E3911</f>
        <v>1564408246</v>
      </c>
      <c r="F65" s="21">
        <f>[2]Sheet1!F3911</f>
        <v>1730024212</v>
      </c>
      <c r="G65" s="21">
        <f>[2]Sheet1!G3911</f>
        <v>1635228616</v>
      </c>
      <c r="H65" s="21">
        <f>[2]Sheet1!H3911</f>
        <v>1713710366</v>
      </c>
      <c r="I65" s="21">
        <f>[2]Sheet1!I3911</f>
        <v>1802483732</v>
      </c>
    </row>
    <row r="66" spans="1:9" customFormat="1" x14ac:dyDescent="0.25">
      <c r="A66" s="2" t="s">
        <v>8</v>
      </c>
      <c r="B66" s="3">
        <v>3</v>
      </c>
      <c r="C66" s="4" t="str">
        <f>[2]Sheet1!C3912</f>
        <v>CRANBERRY TOWNSHIP</v>
      </c>
      <c r="D66" s="4" t="str">
        <f>[2]Sheet1!D3912</f>
        <v>ATHARVA, LLC</v>
      </c>
      <c r="E66" s="1">
        <f>[2]Sheet1!E3912</f>
        <v>0</v>
      </c>
      <c r="F66" s="1">
        <f>[2]Sheet1!F3912</f>
        <v>345119</v>
      </c>
      <c r="G66" s="1">
        <f>[2]Sheet1!G3912</f>
        <v>312780</v>
      </c>
      <c r="H66" s="1">
        <f>[2]Sheet1!H3912</f>
        <v>0</v>
      </c>
      <c r="I66" s="1">
        <f>[2]Sheet1!I3912</f>
        <v>0</v>
      </c>
    </row>
    <row r="67" spans="1:9" s="22" customFormat="1" ht="15.75" x14ac:dyDescent="0.25">
      <c r="A67" s="18" t="s">
        <v>8</v>
      </c>
      <c r="B67" s="19">
        <v>3</v>
      </c>
      <c r="C67" s="20" t="s">
        <v>4</v>
      </c>
      <c r="D67" s="20" t="s">
        <v>5</v>
      </c>
      <c r="E67" s="21">
        <f>[2]Sheet1!E3913</f>
        <v>0</v>
      </c>
      <c r="F67" s="21">
        <f>[2]Sheet1!F3913</f>
        <v>345119</v>
      </c>
      <c r="G67" s="21">
        <f>[2]Sheet1!G3913</f>
        <v>312780</v>
      </c>
      <c r="H67" s="21">
        <f>[2]Sheet1!H3913</f>
        <v>0</v>
      </c>
      <c r="I67" s="21">
        <f>[2]Sheet1!I3913</f>
        <v>0</v>
      </c>
    </row>
    <row r="68" spans="1:9" customFormat="1" x14ac:dyDescent="0.25">
      <c r="A68" s="2" t="s">
        <v>8</v>
      </c>
      <c r="B68" s="3">
        <v>4</v>
      </c>
      <c r="C68" s="4" t="s">
        <v>9</v>
      </c>
      <c r="D68" s="4" t="s">
        <v>10</v>
      </c>
      <c r="E68" s="1">
        <f>[2]Sheet1!E3914</f>
        <v>298480</v>
      </c>
      <c r="F68" s="1">
        <f>[2]Sheet1!F3914</f>
        <v>0</v>
      </c>
      <c r="G68" s="1">
        <f>[2]Sheet1!G3914</f>
        <v>0</v>
      </c>
      <c r="H68" s="1">
        <f>[2]Sheet1!H3914</f>
        <v>0</v>
      </c>
      <c r="I68" s="1">
        <f>[2]Sheet1!I3914</f>
        <v>0</v>
      </c>
    </row>
    <row r="69" spans="1:9" customFormat="1" x14ac:dyDescent="0.25">
      <c r="A69" s="2" t="s">
        <v>8</v>
      </c>
      <c r="B69" s="3">
        <v>4</v>
      </c>
      <c r="C69" s="4" t="s">
        <v>11</v>
      </c>
      <c r="D69" s="4" t="s">
        <v>12</v>
      </c>
      <c r="E69" s="1">
        <f>[2]Sheet1!E3915</f>
        <v>0</v>
      </c>
      <c r="F69" s="1">
        <f>[2]Sheet1!F3915</f>
        <v>0</v>
      </c>
      <c r="G69" s="1">
        <f>[2]Sheet1!G3915</f>
        <v>0</v>
      </c>
      <c r="H69" s="1">
        <f>[2]Sheet1!H3915</f>
        <v>224040</v>
      </c>
      <c r="I69" s="1">
        <f>[2]Sheet1!I3915</f>
        <v>0</v>
      </c>
    </row>
    <row r="70" spans="1:9" s="22" customFormat="1" ht="15.75" x14ac:dyDescent="0.25">
      <c r="A70" s="18" t="s">
        <v>8</v>
      </c>
      <c r="B70" s="19">
        <v>4</v>
      </c>
      <c r="C70" s="20" t="s">
        <v>4</v>
      </c>
      <c r="D70" s="20" t="s">
        <v>5</v>
      </c>
      <c r="E70" s="21">
        <f>[2]Sheet1!E3916</f>
        <v>298480</v>
      </c>
      <c r="F70" s="21">
        <f>[2]Sheet1!F3916</f>
        <v>0</v>
      </c>
      <c r="G70" s="21">
        <f>[2]Sheet1!G3916</f>
        <v>0</v>
      </c>
      <c r="H70" s="21">
        <f>[2]Sheet1!H3916</f>
        <v>224040</v>
      </c>
      <c r="I70" s="21">
        <f>[2]Sheet1!I3916</f>
        <v>0</v>
      </c>
    </row>
    <row r="71" spans="1:9" customFormat="1" x14ac:dyDescent="0.25">
      <c r="A71" s="2" t="s">
        <v>8</v>
      </c>
      <c r="B71" s="3">
        <v>5</v>
      </c>
      <c r="C71" s="4" t="str">
        <f>[2]Sheet1!C3917</f>
        <v>BELLEFONTE</v>
      </c>
      <c r="D71" s="4" t="str">
        <f>[2]Sheet1!D3917</f>
        <v>ACTUATED MEDICAL, INC.</v>
      </c>
      <c r="E71" s="1">
        <f>[2]Sheet1!E3917</f>
        <v>3541051</v>
      </c>
      <c r="F71" s="1">
        <f>[2]Sheet1!F3917</f>
        <v>2749756</v>
      </c>
      <c r="G71" s="1">
        <f>[2]Sheet1!G3917</f>
        <v>1047132</v>
      </c>
      <c r="H71" s="1">
        <f>[2]Sheet1!H3917</f>
        <v>3036494</v>
      </c>
      <c r="I71" s="1">
        <f>[2]Sheet1!I3917</f>
        <v>3753216</v>
      </c>
    </row>
    <row r="72" spans="1:9" customFormat="1" x14ac:dyDescent="0.25">
      <c r="A72" s="2" t="s">
        <v>8</v>
      </c>
      <c r="B72" s="3">
        <v>5</v>
      </c>
      <c r="C72" s="4" t="str">
        <f>[2]Sheet1!C3918</f>
        <v>HUNTINGDON</v>
      </c>
      <c r="D72" s="4" t="str">
        <f>[2]Sheet1!D3918</f>
        <v>JUNIATA COLLEGE</v>
      </c>
      <c r="E72" s="1">
        <f>[2]Sheet1!E3918</f>
        <v>0</v>
      </c>
      <c r="F72" s="1">
        <f>[2]Sheet1!F3918</f>
        <v>0</v>
      </c>
      <c r="G72" s="1">
        <f>[2]Sheet1!G3918</f>
        <v>0</v>
      </c>
      <c r="H72" s="1">
        <f>[2]Sheet1!H3918</f>
        <v>256020</v>
      </c>
      <c r="I72" s="1">
        <f>[2]Sheet1!I3918</f>
        <v>0</v>
      </c>
    </row>
    <row r="73" spans="1:9" customFormat="1" x14ac:dyDescent="0.25">
      <c r="A73" s="2" t="s">
        <v>8</v>
      </c>
      <c r="B73" s="3">
        <v>5</v>
      </c>
      <c r="C73" s="4" t="str">
        <f>[2]Sheet1!C3919</f>
        <v>STATE COLLEGE</v>
      </c>
      <c r="D73" s="4" t="str">
        <f>[2]Sheet1!D3919</f>
        <v>ATOPTIX, LLC</v>
      </c>
      <c r="E73" s="1">
        <f>[2]Sheet1!E3919</f>
        <v>0</v>
      </c>
      <c r="F73" s="1">
        <f>[2]Sheet1!F3919</f>
        <v>0</v>
      </c>
      <c r="G73" s="1">
        <f>[2]Sheet1!G3919</f>
        <v>350000</v>
      </c>
      <c r="H73" s="1">
        <f>[2]Sheet1!H3919</f>
        <v>385003</v>
      </c>
      <c r="I73" s="1">
        <f>[2]Sheet1!I3919</f>
        <v>0</v>
      </c>
    </row>
    <row r="74" spans="1:9" customFormat="1" x14ac:dyDescent="0.25">
      <c r="A74" s="2" t="s">
        <v>8</v>
      </c>
      <c r="B74" s="3">
        <v>5</v>
      </c>
      <c r="C74" s="4" t="str">
        <f>[2]Sheet1!C3920</f>
        <v>STATE COLLEGE</v>
      </c>
      <c r="D74" s="4" t="str">
        <f>[2]Sheet1!D3920</f>
        <v>BIOMAGNETIC SOLUTIONS, LLC</v>
      </c>
      <c r="E74" s="1">
        <f>[2]Sheet1!E3920</f>
        <v>0</v>
      </c>
      <c r="F74" s="1">
        <f>[2]Sheet1!F3920</f>
        <v>0</v>
      </c>
      <c r="G74" s="1">
        <f>[2]Sheet1!G3920</f>
        <v>0</v>
      </c>
      <c r="H74" s="1">
        <f>[2]Sheet1!H3920</f>
        <v>279216</v>
      </c>
      <c r="I74" s="1">
        <f>[2]Sheet1!I3920</f>
        <v>0</v>
      </c>
    </row>
    <row r="75" spans="1:9" customFormat="1" x14ac:dyDescent="0.25">
      <c r="A75" s="2" t="s">
        <v>8</v>
      </c>
      <c r="B75" s="3">
        <v>5</v>
      </c>
      <c r="C75" s="4" t="str">
        <f>[2]Sheet1!C3921</f>
        <v>STATE COLLEGE</v>
      </c>
      <c r="D75" s="4" t="str">
        <f>[2]Sheet1!D3921</f>
        <v>COMMUNITY STRATEGIES</v>
      </c>
      <c r="E75" s="1">
        <f>[2]Sheet1!E3921</f>
        <v>205000</v>
      </c>
      <c r="F75" s="1">
        <f>[2]Sheet1!F3921</f>
        <v>0</v>
      </c>
      <c r="G75" s="1">
        <f>[2]Sheet1!G3921</f>
        <v>0</v>
      </c>
      <c r="H75" s="1">
        <f>[2]Sheet1!H3921</f>
        <v>0</v>
      </c>
      <c r="I75" s="1">
        <f>[2]Sheet1!I3921</f>
        <v>0</v>
      </c>
    </row>
    <row r="76" spans="1:9" customFormat="1" x14ac:dyDescent="0.25">
      <c r="A76" s="2" t="s">
        <v>8</v>
      </c>
      <c r="B76" s="3">
        <v>5</v>
      </c>
      <c r="C76" s="4" t="str">
        <f>[2]Sheet1!C3922</f>
        <v>STATE COLLEGE</v>
      </c>
      <c r="D76" s="4" t="str">
        <f>[2]Sheet1!D3922</f>
        <v>DIAPEDIA, LLC</v>
      </c>
      <c r="E76" s="1">
        <f>[2]Sheet1!E3922</f>
        <v>537847</v>
      </c>
      <c r="F76" s="1">
        <f>[2]Sheet1!F3922</f>
        <v>448119</v>
      </c>
      <c r="G76" s="1">
        <f>[2]Sheet1!G3922</f>
        <v>549954</v>
      </c>
      <c r="H76" s="1">
        <f>[2]Sheet1!H3922</f>
        <v>0</v>
      </c>
      <c r="I76" s="1">
        <f>[2]Sheet1!I3922</f>
        <v>621123</v>
      </c>
    </row>
    <row r="77" spans="1:9" customFormat="1" x14ac:dyDescent="0.25">
      <c r="A77" s="2" t="s">
        <v>8</v>
      </c>
      <c r="B77" s="3">
        <v>5</v>
      </c>
      <c r="C77" s="4" t="str">
        <f>[2]Sheet1!C3923</f>
        <v>STATE COLLEGE</v>
      </c>
      <c r="D77" s="4" t="str">
        <f>[2]Sheet1!D3923</f>
        <v>SALIMETRICS, LLC</v>
      </c>
      <c r="E77" s="1">
        <f>[2]Sheet1!E3923</f>
        <v>0</v>
      </c>
      <c r="F77" s="1">
        <f>[2]Sheet1!F3923</f>
        <v>380877</v>
      </c>
      <c r="G77" s="1">
        <f>[2]Sheet1!G3923</f>
        <v>0</v>
      </c>
      <c r="H77" s="1">
        <f>[2]Sheet1!H3923</f>
        <v>0</v>
      </c>
      <c r="I77" s="1">
        <f>[2]Sheet1!I3923</f>
        <v>0</v>
      </c>
    </row>
    <row r="78" spans="1:9" customFormat="1" x14ac:dyDescent="0.25">
      <c r="A78" s="2" t="s">
        <v>8</v>
      </c>
      <c r="B78" s="3">
        <v>5</v>
      </c>
      <c r="C78" s="4" t="str">
        <f>[2]Sheet1!C3924</f>
        <v>State College</v>
      </c>
      <c r="D78" s="4" t="str">
        <f>[2]Sheet1!D3924</f>
        <v>KEYSTONE NANO, INC.</v>
      </c>
      <c r="E78" s="1">
        <f>[2]Sheet1!E3924</f>
        <v>0</v>
      </c>
      <c r="F78" s="1">
        <f>[2]Sheet1!F3924</f>
        <v>223896</v>
      </c>
      <c r="G78" s="1">
        <f>[2]Sheet1!G3924</f>
        <v>1282324</v>
      </c>
      <c r="H78" s="1">
        <f>[2]Sheet1!H3924</f>
        <v>942527</v>
      </c>
      <c r="I78" s="1">
        <f>[2]Sheet1!I3924</f>
        <v>0</v>
      </c>
    </row>
    <row r="79" spans="1:9" customFormat="1" x14ac:dyDescent="0.25">
      <c r="A79" s="2" t="s">
        <v>8</v>
      </c>
      <c r="B79" s="3">
        <v>5</v>
      </c>
      <c r="C79" s="4" t="str">
        <f>[2]Sheet1!C3925</f>
        <v>State College</v>
      </c>
      <c r="D79" s="4" t="str">
        <f>[2]Sheet1!D3925</f>
        <v>NASCENT DEVICES, INC.</v>
      </c>
      <c r="E79" s="1">
        <f>[2]Sheet1!E3925</f>
        <v>0</v>
      </c>
      <c r="F79" s="1">
        <f>[2]Sheet1!F3925</f>
        <v>0</v>
      </c>
      <c r="G79" s="1">
        <f>[2]Sheet1!G3925</f>
        <v>0</v>
      </c>
      <c r="H79" s="1">
        <f>[2]Sheet1!H3925</f>
        <v>210012</v>
      </c>
      <c r="I79" s="1">
        <f>[2]Sheet1!I3925</f>
        <v>0</v>
      </c>
    </row>
    <row r="80" spans="1:9" customFormat="1" x14ac:dyDescent="0.25">
      <c r="A80" s="2" t="s">
        <v>8</v>
      </c>
      <c r="B80" s="3">
        <v>5</v>
      </c>
      <c r="C80" s="4" t="str">
        <f>[2]Sheet1!C3926</f>
        <v>State College</v>
      </c>
      <c r="D80" s="4" t="str">
        <f>[2]Sheet1!D3926</f>
        <v>QUANTUMBIO, INC.</v>
      </c>
      <c r="E80" s="1">
        <f>[2]Sheet1!E3926</f>
        <v>662519</v>
      </c>
      <c r="F80" s="1">
        <f>[2]Sheet1!F3926</f>
        <v>165297</v>
      </c>
      <c r="G80" s="1">
        <f>[2]Sheet1!G3926</f>
        <v>711644</v>
      </c>
      <c r="H80" s="1">
        <f>[2]Sheet1!H3926</f>
        <v>561290</v>
      </c>
      <c r="I80" s="1">
        <f>[2]Sheet1!I3926</f>
        <v>165917</v>
      </c>
    </row>
    <row r="81" spans="1:9" customFormat="1" x14ac:dyDescent="0.25">
      <c r="A81" s="2" t="s">
        <v>8</v>
      </c>
      <c r="B81" s="3">
        <v>5</v>
      </c>
      <c r="C81" s="4" t="str">
        <f>[2]Sheet1!C3927</f>
        <v>UNIVERSITY PARK</v>
      </c>
      <c r="D81" s="4" t="str">
        <f>[2]Sheet1!D3927</f>
        <v>PENNSYLVANIA STATE UNIVERSITY-UNIV PARK</v>
      </c>
      <c r="E81" s="1">
        <f>[2]Sheet1!E3927</f>
        <v>49826547</v>
      </c>
      <c r="F81" s="1">
        <f>[2]Sheet1!F3927</f>
        <v>51088521</v>
      </c>
      <c r="G81" s="1">
        <f>[2]Sheet1!G3927</f>
        <v>54282615</v>
      </c>
      <c r="H81" s="1">
        <f>[2]Sheet1!H3927</f>
        <v>51052694</v>
      </c>
      <c r="I81" s="1">
        <f>[2]Sheet1!I3927</f>
        <v>63855945</v>
      </c>
    </row>
    <row r="82" spans="1:9" s="22" customFormat="1" ht="15.75" x14ac:dyDescent="0.25">
      <c r="A82" s="18" t="s">
        <v>8</v>
      </c>
      <c r="B82" s="19">
        <v>5</v>
      </c>
      <c r="C82" s="20" t="s">
        <v>4</v>
      </c>
      <c r="D82" s="20" t="s">
        <v>5</v>
      </c>
      <c r="E82" s="21">
        <f>[2]Sheet1!E3928</f>
        <v>54772964</v>
      </c>
      <c r="F82" s="21">
        <f>[2]Sheet1!F3928</f>
        <v>55056466</v>
      </c>
      <c r="G82" s="21">
        <f>[2]Sheet1!G3928</f>
        <v>58223669</v>
      </c>
      <c r="H82" s="21">
        <f>[2]Sheet1!H3928</f>
        <v>56723256</v>
      </c>
      <c r="I82" s="21">
        <f>[2]Sheet1!I3928</f>
        <v>68396201</v>
      </c>
    </row>
    <row r="83" spans="1:9" customFormat="1" x14ac:dyDescent="0.25">
      <c r="A83" s="2" t="s">
        <v>8</v>
      </c>
      <c r="B83" s="3">
        <v>6</v>
      </c>
      <c r="C83" s="4" t="str">
        <f>[2]Sheet1!C3929</f>
        <v>BERWYN</v>
      </c>
      <c r="D83" s="4" t="str">
        <f>[2]Sheet1!D3929</f>
        <v>SCITECH STRATEGIES, INC.</v>
      </c>
      <c r="E83" s="1">
        <f>[2]Sheet1!E3929</f>
        <v>0</v>
      </c>
      <c r="F83" s="1">
        <f>[2]Sheet1!F3929</f>
        <v>0</v>
      </c>
      <c r="G83" s="1">
        <f>[2]Sheet1!G3929</f>
        <v>0</v>
      </c>
      <c r="H83" s="1">
        <f>[2]Sheet1!H3929</f>
        <v>0</v>
      </c>
      <c r="I83" s="1">
        <f>[2]Sheet1!I3929</f>
        <v>225000</v>
      </c>
    </row>
    <row r="84" spans="1:9" customFormat="1" x14ac:dyDescent="0.25">
      <c r="A84" s="2" t="s">
        <v>8</v>
      </c>
      <c r="B84" s="3">
        <v>6</v>
      </c>
      <c r="C84" s="4" t="str">
        <f>[2]Sheet1!C3930</f>
        <v>CHESTER SPRINGS</v>
      </c>
      <c r="D84" s="4" t="str">
        <f>[2]Sheet1!D3930</f>
        <v>CATALYST, LLC</v>
      </c>
      <c r="E84" s="1">
        <f>[2]Sheet1!E3930</f>
        <v>0</v>
      </c>
      <c r="F84" s="1">
        <f>[2]Sheet1!F3930</f>
        <v>240420</v>
      </c>
      <c r="G84" s="1">
        <f>[2]Sheet1!G3930</f>
        <v>25000</v>
      </c>
      <c r="H84" s="1">
        <f>[2]Sheet1!H3930</f>
        <v>0</v>
      </c>
      <c r="I84" s="1">
        <f>[2]Sheet1!I3930</f>
        <v>0</v>
      </c>
    </row>
    <row r="85" spans="1:9" customFormat="1" x14ac:dyDescent="0.25">
      <c r="A85" s="2" t="s">
        <v>8</v>
      </c>
      <c r="B85" s="3">
        <v>6</v>
      </c>
      <c r="C85" s="4" t="str">
        <f>[2]Sheet1!C3931</f>
        <v>COLLEGEVILLE</v>
      </c>
      <c r="D85" s="4" t="str">
        <f>[2]Sheet1!D3931</f>
        <v>URSINUS COLLEGE</v>
      </c>
      <c r="E85" s="1">
        <f>[2]Sheet1!E3931</f>
        <v>0</v>
      </c>
      <c r="F85" s="1">
        <f>[2]Sheet1!F3931</f>
        <v>476765</v>
      </c>
      <c r="G85" s="1">
        <f>[2]Sheet1!G3931</f>
        <v>0</v>
      </c>
      <c r="H85" s="1">
        <f>[2]Sheet1!H3931</f>
        <v>331655</v>
      </c>
      <c r="I85" s="1">
        <f>[2]Sheet1!I3931</f>
        <v>342026</v>
      </c>
    </row>
    <row r="86" spans="1:9" customFormat="1" x14ac:dyDescent="0.25">
      <c r="A86" s="2" t="s">
        <v>8</v>
      </c>
      <c r="B86" s="3">
        <v>6</v>
      </c>
      <c r="C86" s="4" t="str">
        <f>[2]Sheet1!C3932</f>
        <v>EXTON</v>
      </c>
      <c r="D86" s="4" t="str">
        <f>[2]Sheet1!D3932</f>
        <v>MELIOR DISCOVERY, INC.</v>
      </c>
      <c r="E86" s="1">
        <f>[2]Sheet1!E3932</f>
        <v>0</v>
      </c>
      <c r="F86" s="1">
        <f>[2]Sheet1!F3932</f>
        <v>224981</v>
      </c>
      <c r="G86" s="1">
        <f>[2]Sheet1!G3932</f>
        <v>0</v>
      </c>
      <c r="H86" s="1">
        <f>[2]Sheet1!H3932</f>
        <v>0</v>
      </c>
      <c r="I86" s="1">
        <f>[2]Sheet1!I3932</f>
        <v>0</v>
      </c>
    </row>
    <row r="87" spans="1:9" customFormat="1" x14ac:dyDescent="0.25">
      <c r="A87" s="2" t="s">
        <v>8</v>
      </c>
      <c r="B87" s="3">
        <v>6</v>
      </c>
      <c r="C87" s="4" t="str">
        <f>[2]Sheet1!C3933</f>
        <v>EXTON</v>
      </c>
      <c r="D87" s="4" t="str">
        <f>[2]Sheet1!D3933</f>
        <v>PRAEVENTIX, LLC</v>
      </c>
      <c r="E87" s="1">
        <f>[2]Sheet1!E3933</f>
        <v>0</v>
      </c>
      <c r="F87" s="1">
        <f>[2]Sheet1!F3933</f>
        <v>0</v>
      </c>
      <c r="G87" s="1">
        <f>[2]Sheet1!G3933</f>
        <v>0</v>
      </c>
      <c r="H87" s="1">
        <f>[2]Sheet1!H3933</f>
        <v>0</v>
      </c>
      <c r="I87" s="1">
        <f>[2]Sheet1!I3933</f>
        <v>231801</v>
      </c>
    </row>
    <row r="88" spans="1:9" customFormat="1" x14ac:dyDescent="0.25">
      <c r="A88" s="2" t="s">
        <v>8</v>
      </c>
      <c r="B88" s="3">
        <v>6</v>
      </c>
      <c r="C88" s="4" t="str">
        <f>[2]Sheet1!C3934</f>
        <v>KIMBERTON</v>
      </c>
      <c r="D88" s="4" t="str">
        <f>[2]Sheet1!D3934</f>
        <v>DIFFREGEN, LLC</v>
      </c>
      <c r="E88" s="1">
        <f>[2]Sheet1!E3934</f>
        <v>288301</v>
      </c>
      <c r="F88" s="1">
        <f>[2]Sheet1!F3934</f>
        <v>0</v>
      </c>
      <c r="G88" s="1">
        <f>[2]Sheet1!G3934</f>
        <v>0</v>
      </c>
      <c r="H88" s="1">
        <f>[2]Sheet1!H3934</f>
        <v>0</v>
      </c>
      <c r="I88" s="1">
        <f>[2]Sheet1!I3934</f>
        <v>0</v>
      </c>
    </row>
    <row r="89" spans="1:9" customFormat="1" x14ac:dyDescent="0.25">
      <c r="A89" s="2" t="s">
        <v>8</v>
      </c>
      <c r="B89" s="3">
        <v>6</v>
      </c>
      <c r="C89" s="4" t="str">
        <f>[2]Sheet1!C3935</f>
        <v>MALVERN</v>
      </c>
      <c r="D89" s="4" t="str">
        <f>[2]Sheet1!D3935</f>
        <v>GALERA THERAPEUTICS, LLC</v>
      </c>
      <c r="E89" s="1">
        <f>[2]Sheet1!E3935</f>
        <v>0</v>
      </c>
      <c r="F89" s="1">
        <f>[2]Sheet1!F3935</f>
        <v>0</v>
      </c>
      <c r="G89" s="1">
        <f>[2]Sheet1!G3935</f>
        <v>0</v>
      </c>
      <c r="H89" s="1">
        <f>[2]Sheet1!H3935</f>
        <v>0</v>
      </c>
      <c r="I89" s="1">
        <f>[2]Sheet1!I3935</f>
        <v>224736</v>
      </c>
    </row>
    <row r="90" spans="1:9" customFormat="1" x14ac:dyDescent="0.25">
      <c r="A90" s="2" t="s">
        <v>8</v>
      </c>
      <c r="B90" s="3">
        <v>6</v>
      </c>
      <c r="C90" s="4" t="str">
        <f>[2]Sheet1!C3936</f>
        <v>MALVERN</v>
      </c>
      <c r="D90" s="4" t="str">
        <f>[2]Sheet1!D3936</f>
        <v>LIFESENSORS, INC.</v>
      </c>
      <c r="E90" s="1">
        <f>[2]Sheet1!E3936</f>
        <v>565740</v>
      </c>
      <c r="F90" s="1">
        <f>[2]Sheet1!F3936</f>
        <v>1183348</v>
      </c>
      <c r="G90" s="1">
        <f>[2]Sheet1!G3936</f>
        <v>739313</v>
      </c>
      <c r="H90" s="1">
        <f>[2]Sheet1!H3936</f>
        <v>449336</v>
      </c>
      <c r="I90" s="1">
        <f>[2]Sheet1!I3936</f>
        <v>190258</v>
      </c>
    </row>
    <row r="91" spans="1:9" customFormat="1" x14ac:dyDescent="0.25">
      <c r="A91" s="2" t="s">
        <v>8</v>
      </c>
      <c r="B91" s="3">
        <v>6</v>
      </c>
      <c r="C91" s="4" t="str">
        <f>[2]Sheet1!C3937</f>
        <v>MALVERN</v>
      </c>
      <c r="D91" s="4" t="str">
        <f>[2]Sheet1!D3937</f>
        <v>LIFESPLICE PHARMA, LLC</v>
      </c>
      <c r="E91" s="1">
        <f>[2]Sheet1!E3937</f>
        <v>0</v>
      </c>
      <c r="F91" s="1">
        <f>[2]Sheet1!F3937</f>
        <v>1101714</v>
      </c>
      <c r="G91" s="1">
        <f>[2]Sheet1!G3937</f>
        <v>1379137</v>
      </c>
      <c r="H91" s="1">
        <f>[2]Sheet1!H3937</f>
        <v>965278</v>
      </c>
      <c r="I91" s="1">
        <f>[2]Sheet1!I3937</f>
        <v>0</v>
      </c>
    </row>
    <row r="92" spans="1:9" customFormat="1" x14ac:dyDescent="0.25">
      <c r="A92" s="2" t="s">
        <v>8</v>
      </c>
      <c r="B92" s="3">
        <v>6</v>
      </c>
      <c r="C92" s="4" t="str">
        <f>[2]Sheet1!C3938</f>
        <v>MALVERN</v>
      </c>
      <c r="D92" s="4" t="str">
        <f>[2]Sheet1!D3938</f>
        <v>PROGENRA, INC.</v>
      </c>
      <c r="E92" s="1">
        <f>[2]Sheet1!E3938</f>
        <v>0</v>
      </c>
      <c r="F92" s="1">
        <f>[2]Sheet1!F3938</f>
        <v>3081587</v>
      </c>
      <c r="G92" s="1">
        <f>[2]Sheet1!G3938</f>
        <v>2542865</v>
      </c>
      <c r="H92" s="1">
        <f>[2]Sheet1!H3938</f>
        <v>1723607</v>
      </c>
      <c r="I92" s="1">
        <f>[2]Sheet1!I3938</f>
        <v>2472015</v>
      </c>
    </row>
    <row r="93" spans="1:9" customFormat="1" x14ac:dyDescent="0.25">
      <c r="A93" s="2" t="s">
        <v>8</v>
      </c>
      <c r="B93" s="3">
        <v>6</v>
      </c>
      <c r="C93" s="4" t="str">
        <f>[2]Sheet1!C3939</f>
        <v>MALVERN</v>
      </c>
      <c r="D93" s="4" t="str">
        <f>[2]Sheet1!D3939</f>
        <v>REACTION BIOLOGY CORPORATION</v>
      </c>
      <c r="E93" s="1">
        <f>[2]Sheet1!E3939</f>
        <v>0</v>
      </c>
      <c r="F93" s="1">
        <f>[2]Sheet1!F3939</f>
        <v>287650</v>
      </c>
      <c r="G93" s="1">
        <f>[2]Sheet1!G3939</f>
        <v>513341</v>
      </c>
      <c r="H93" s="1">
        <f>[2]Sheet1!H3939</f>
        <v>944631</v>
      </c>
      <c r="I93" s="1">
        <f>[2]Sheet1!I3939</f>
        <v>1613540</v>
      </c>
    </row>
    <row r="94" spans="1:9" customFormat="1" x14ac:dyDescent="0.25">
      <c r="A94" s="2" t="s">
        <v>8</v>
      </c>
      <c r="B94" s="3">
        <v>6</v>
      </c>
      <c r="C94" s="4" t="str">
        <f>[2]Sheet1!C3940</f>
        <v>MALVERN</v>
      </c>
      <c r="D94" s="4" t="str">
        <f>[2]Sheet1!D3940</f>
        <v>SHIFA BIOMEDICAL CORPORATION</v>
      </c>
      <c r="E94" s="1">
        <f>[2]Sheet1!E3940</f>
        <v>753972</v>
      </c>
      <c r="F94" s="1">
        <f>[2]Sheet1!F3940</f>
        <v>500000</v>
      </c>
      <c r="G94" s="1">
        <f>[2]Sheet1!G3940</f>
        <v>500000</v>
      </c>
      <c r="H94" s="1">
        <f>[2]Sheet1!H3940</f>
        <v>0</v>
      </c>
      <c r="I94" s="1">
        <f>[2]Sheet1!I3940</f>
        <v>682343</v>
      </c>
    </row>
    <row r="95" spans="1:9" customFormat="1" x14ac:dyDescent="0.25">
      <c r="A95" s="2" t="s">
        <v>8</v>
      </c>
      <c r="B95" s="3">
        <v>6</v>
      </c>
      <c r="C95" s="4" t="str">
        <f>[2]Sheet1!C3941</f>
        <v>MALVERN</v>
      </c>
      <c r="D95" s="4" t="str">
        <f>[2]Sheet1!D3941</f>
        <v>VENATORX PHARMACEUTICALS, INC.</v>
      </c>
      <c r="E95" s="1">
        <f>[2]Sheet1!E3941</f>
        <v>7407697</v>
      </c>
      <c r="F95" s="1">
        <f>[2]Sheet1!F3941</f>
        <v>6027728</v>
      </c>
      <c r="G95" s="1">
        <f>[2]Sheet1!G3941</f>
        <v>13709962</v>
      </c>
      <c r="H95" s="1">
        <f>[2]Sheet1!H3941</f>
        <v>14204554</v>
      </c>
      <c r="I95" s="1">
        <f>[2]Sheet1!I3941</f>
        <v>17484099</v>
      </c>
    </row>
    <row r="96" spans="1:9" customFormat="1" x14ac:dyDescent="0.25">
      <c r="A96" s="2" t="s">
        <v>8</v>
      </c>
      <c r="B96" s="3">
        <v>6</v>
      </c>
      <c r="C96" s="4" t="str">
        <f>[2]Sheet1!C3942</f>
        <v>POTTSTOWN</v>
      </c>
      <c r="D96" s="4" t="str">
        <f>[2]Sheet1!D3942</f>
        <v>ABZYME THERAPEUTICS, LLC</v>
      </c>
      <c r="E96" s="1">
        <f>[2]Sheet1!E3942</f>
        <v>0</v>
      </c>
      <c r="F96" s="1">
        <f>[2]Sheet1!F3942</f>
        <v>667909</v>
      </c>
      <c r="G96" s="1">
        <f>[2]Sheet1!G3942</f>
        <v>674515</v>
      </c>
      <c r="H96" s="1">
        <f>[2]Sheet1!H3942</f>
        <v>1014817</v>
      </c>
      <c r="I96" s="1">
        <f>[2]Sheet1!I3942</f>
        <v>1211359</v>
      </c>
    </row>
    <row r="97" spans="1:9" customFormat="1" x14ac:dyDescent="0.25">
      <c r="A97" s="2" t="s">
        <v>8</v>
      </c>
      <c r="B97" s="3">
        <v>6</v>
      </c>
      <c r="C97" s="4" t="str">
        <f>[2]Sheet1!C3943</f>
        <v>POTTSTOWN</v>
      </c>
      <c r="D97" s="4" t="str">
        <f>[2]Sheet1!D3943</f>
        <v>ROCKLAND IMMUNOCHEMICALS, INC.</v>
      </c>
      <c r="E97" s="1">
        <f>[2]Sheet1!E3943</f>
        <v>249975</v>
      </c>
      <c r="F97" s="1">
        <f>[2]Sheet1!F3943</f>
        <v>449437</v>
      </c>
      <c r="G97" s="1">
        <f>[2]Sheet1!G3943</f>
        <v>224635</v>
      </c>
      <c r="H97" s="1">
        <f>[2]Sheet1!H3943</f>
        <v>339625</v>
      </c>
      <c r="I97" s="1">
        <f>[2]Sheet1!I3943</f>
        <v>0</v>
      </c>
    </row>
    <row r="98" spans="1:9" customFormat="1" x14ac:dyDescent="0.25">
      <c r="A98" s="2" t="s">
        <v>8</v>
      </c>
      <c r="B98" s="3">
        <v>6</v>
      </c>
      <c r="C98" s="4" t="str">
        <f>[2]Sheet1!C3944</f>
        <v>WAYNE</v>
      </c>
      <c r="D98" s="4" t="str">
        <f>[2]Sheet1!D3944</f>
        <v>POLARIS HEALTH DIRECTIONS, INC.</v>
      </c>
      <c r="E98" s="1">
        <f>[2]Sheet1!E3944</f>
        <v>480289</v>
      </c>
      <c r="F98" s="1">
        <f>[2]Sheet1!F3944</f>
        <v>915019</v>
      </c>
      <c r="G98" s="1">
        <f>[2]Sheet1!G3944</f>
        <v>1874441</v>
      </c>
      <c r="H98" s="1">
        <f>[2]Sheet1!H3944</f>
        <v>1023491</v>
      </c>
      <c r="I98" s="1">
        <f>[2]Sheet1!I3944</f>
        <v>593128</v>
      </c>
    </row>
    <row r="99" spans="1:9" customFormat="1" x14ac:dyDescent="0.25">
      <c r="A99" s="2" t="s">
        <v>8</v>
      </c>
      <c r="B99" s="3">
        <v>6</v>
      </c>
      <c r="C99" s="4" t="str">
        <f>[2]Sheet1!C3945</f>
        <v>WEST CHESTER</v>
      </c>
      <c r="D99" s="4" t="str">
        <f>[2]Sheet1!D3945</f>
        <v>MOLECULAR TARGETING TECHNOLOGIES, INC.</v>
      </c>
      <c r="E99" s="1">
        <f>[2]Sheet1!E3945</f>
        <v>1078417</v>
      </c>
      <c r="F99" s="1">
        <f>[2]Sheet1!F3945</f>
        <v>1055660</v>
      </c>
      <c r="G99" s="1">
        <f>[2]Sheet1!G3945</f>
        <v>224819</v>
      </c>
      <c r="H99" s="1">
        <f>[2]Sheet1!H3945</f>
        <v>0</v>
      </c>
      <c r="I99" s="1">
        <f>[2]Sheet1!I3945</f>
        <v>514163</v>
      </c>
    </row>
    <row r="100" spans="1:9" customFormat="1" x14ac:dyDescent="0.25">
      <c r="A100" s="2" t="s">
        <v>8</v>
      </c>
      <c r="B100" s="3">
        <v>6</v>
      </c>
      <c r="C100" s="4" t="str">
        <f>[2]Sheet1!C3946</f>
        <v>WEST CHESTER</v>
      </c>
      <c r="D100" s="4" t="str">
        <f>[2]Sheet1!D3946</f>
        <v>TIPTEK, LLC</v>
      </c>
      <c r="E100" s="1">
        <f>[2]Sheet1!E3946</f>
        <v>0</v>
      </c>
      <c r="F100" s="1">
        <f>[2]Sheet1!F3946</f>
        <v>150000</v>
      </c>
      <c r="G100" s="1">
        <f>[2]Sheet1!G3946</f>
        <v>0</v>
      </c>
      <c r="H100" s="1">
        <f>[2]Sheet1!H3946</f>
        <v>0</v>
      </c>
      <c r="I100" s="1">
        <f>[2]Sheet1!I3946</f>
        <v>0</v>
      </c>
    </row>
    <row r="101" spans="1:9" customFormat="1" x14ac:dyDescent="0.25">
      <c r="A101" s="2" t="s">
        <v>8</v>
      </c>
      <c r="B101" s="3">
        <v>6</v>
      </c>
      <c r="C101" s="4" t="str">
        <f>[2]Sheet1!C3947</f>
        <v>WEST CHESTER</v>
      </c>
      <c r="D101" s="4" t="str">
        <f>[2]Sheet1!D3947</f>
        <v>WEST CHESTER UNIVERSITY OF PENNSYLVANIA</v>
      </c>
      <c r="E101" s="1">
        <f>[2]Sheet1!E3947</f>
        <v>0</v>
      </c>
      <c r="F101" s="1">
        <f>[2]Sheet1!F3947</f>
        <v>0</v>
      </c>
      <c r="G101" s="1">
        <f>[2]Sheet1!G3947</f>
        <v>410260</v>
      </c>
      <c r="H101" s="1">
        <f>[2]Sheet1!H3947</f>
        <v>0</v>
      </c>
      <c r="I101" s="1">
        <f>[2]Sheet1!I3947</f>
        <v>0</v>
      </c>
    </row>
    <row r="102" spans="1:9" s="22" customFormat="1" ht="15.75" x14ac:dyDescent="0.25">
      <c r="A102" s="18" t="s">
        <v>8</v>
      </c>
      <c r="B102" s="19">
        <v>6</v>
      </c>
      <c r="C102" s="20" t="s">
        <v>4</v>
      </c>
      <c r="D102" s="20" t="s">
        <v>5</v>
      </c>
      <c r="E102" s="21">
        <f>[2]Sheet1!E3948</f>
        <v>10824391</v>
      </c>
      <c r="F102" s="21">
        <f>[2]Sheet1!F3948</f>
        <v>16362218</v>
      </c>
      <c r="G102" s="21">
        <f>[2]Sheet1!G3948</f>
        <v>22818288</v>
      </c>
      <c r="H102" s="21">
        <f>[2]Sheet1!H3948</f>
        <v>20996994</v>
      </c>
      <c r="I102" s="21">
        <f>[2]Sheet1!I3948</f>
        <v>25784468</v>
      </c>
    </row>
    <row r="103" spans="1:9" customFormat="1" x14ac:dyDescent="0.25">
      <c r="A103" s="2" t="s">
        <v>8</v>
      </c>
      <c r="B103" s="3">
        <v>7</v>
      </c>
      <c r="C103" s="4" t="str">
        <f>[2]Sheet1!C3949</f>
        <v>AMBLER</v>
      </c>
      <c r="D103" s="4" t="str">
        <f>[2]Sheet1!D3949</f>
        <v>ATRIN PHARMACEUTICALS</v>
      </c>
      <c r="E103" s="1">
        <f>[2]Sheet1!E3949</f>
        <v>0</v>
      </c>
      <c r="F103" s="1">
        <f>[2]Sheet1!F3949</f>
        <v>0</v>
      </c>
      <c r="G103" s="1">
        <f>[2]Sheet1!G3949</f>
        <v>0</v>
      </c>
      <c r="H103" s="1">
        <f>[2]Sheet1!H3949</f>
        <v>299998</v>
      </c>
      <c r="I103" s="1">
        <f>[2]Sheet1!I3949</f>
        <v>0</v>
      </c>
    </row>
    <row r="104" spans="1:9" customFormat="1" x14ac:dyDescent="0.25">
      <c r="A104" s="2" t="s">
        <v>8</v>
      </c>
      <c r="B104" s="3">
        <v>7</v>
      </c>
      <c r="C104" s="4" t="str">
        <f>[2]Sheet1!C3950</f>
        <v>ARDMORE</v>
      </c>
      <c r="D104" s="4" t="str">
        <f>[2]Sheet1!D3950</f>
        <v>WORKBOOK PUBLISHING, INC.</v>
      </c>
      <c r="E104" s="1">
        <f>[2]Sheet1!E3950</f>
        <v>98761</v>
      </c>
      <c r="F104" s="1">
        <f>[2]Sheet1!F3950</f>
        <v>0</v>
      </c>
      <c r="G104" s="1">
        <f>[2]Sheet1!G3950</f>
        <v>0</v>
      </c>
      <c r="H104" s="1">
        <f>[2]Sheet1!H3950</f>
        <v>0</v>
      </c>
      <c r="I104" s="1">
        <f>[2]Sheet1!I3950</f>
        <v>0</v>
      </c>
    </row>
    <row r="105" spans="1:9" customFormat="1" x14ac:dyDescent="0.25">
      <c r="A105" s="2" t="s">
        <v>8</v>
      </c>
      <c r="B105" s="3">
        <v>7</v>
      </c>
      <c r="C105" s="4" t="str">
        <f>[2]Sheet1!C3951</f>
        <v>BLUE BELL</v>
      </c>
      <c r="D105" s="4" t="str">
        <f>[2]Sheet1!D3951</f>
        <v>VIRAL GENOMIX, INC.</v>
      </c>
      <c r="E105" s="1">
        <f>[2]Sheet1!E3951</f>
        <v>1312685</v>
      </c>
      <c r="F105" s="1">
        <f>[2]Sheet1!F3951</f>
        <v>0</v>
      </c>
      <c r="G105" s="1">
        <f>[2]Sheet1!G3951</f>
        <v>0</v>
      </c>
      <c r="H105" s="1">
        <f>[2]Sheet1!H3951</f>
        <v>0</v>
      </c>
      <c r="I105" s="1">
        <f>[2]Sheet1!I3951</f>
        <v>0</v>
      </c>
    </row>
    <row r="106" spans="1:9" customFormat="1" x14ac:dyDescent="0.25">
      <c r="A106" s="2" t="s">
        <v>8</v>
      </c>
      <c r="B106" s="3">
        <v>7</v>
      </c>
      <c r="C106" s="4" t="str">
        <f>[2]Sheet1!C3952</f>
        <v>BRYN MAWR</v>
      </c>
      <c r="D106" s="4" t="str">
        <f>[2]Sheet1!D3952</f>
        <v>ALPHATHERA, INC.</v>
      </c>
      <c r="E106" s="1">
        <f>[2]Sheet1!E3952</f>
        <v>0</v>
      </c>
      <c r="F106" s="1">
        <f>[2]Sheet1!F3952</f>
        <v>0</v>
      </c>
      <c r="G106" s="1">
        <f>[2]Sheet1!G3952</f>
        <v>0</v>
      </c>
      <c r="H106" s="1">
        <f>[2]Sheet1!H3952</f>
        <v>0</v>
      </c>
      <c r="I106" s="1">
        <f>[2]Sheet1!I3952</f>
        <v>449552</v>
      </c>
    </row>
    <row r="107" spans="1:9" customFormat="1" x14ac:dyDescent="0.25">
      <c r="A107" s="2" t="s">
        <v>8</v>
      </c>
      <c r="B107" s="3">
        <v>7</v>
      </c>
      <c r="C107" s="4" t="str">
        <f>[2]Sheet1!C3953</f>
        <v>BRYN MAWR</v>
      </c>
      <c r="D107" s="4" t="str">
        <f>[2]Sheet1!D3953</f>
        <v>BRYN MAWR COLLEGE</v>
      </c>
      <c r="E107" s="1">
        <f>[2]Sheet1!E3953</f>
        <v>0</v>
      </c>
      <c r="F107" s="1">
        <f>[2]Sheet1!F3953</f>
        <v>570160</v>
      </c>
      <c r="G107" s="1">
        <f>[2]Sheet1!G3953</f>
        <v>287950</v>
      </c>
      <c r="H107" s="1">
        <f>[2]Sheet1!H3953</f>
        <v>0</v>
      </c>
      <c r="I107" s="1">
        <f>[2]Sheet1!I3953</f>
        <v>0</v>
      </c>
    </row>
    <row r="108" spans="1:9" customFormat="1" x14ac:dyDescent="0.25">
      <c r="A108" s="2" t="s">
        <v>8</v>
      </c>
      <c r="B108" s="3">
        <v>7</v>
      </c>
      <c r="C108" s="4" t="str">
        <f>[2]Sheet1!C3954</f>
        <v>BRYN MAWR</v>
      </c>
      <c r="D108" s="4" t="str">
        <f>[2]Sheet1!D3954</f>
        <v>LENIMA FIELD DIAGNOSTICS, LLC</v>
      </c>
      <c r="E108" s="1">
        <f>[2]Sheet1!E3954</f>
        <v>0</v>
      </c>
      <c r="F108" s="1">
        <f>[2]Sheet1!F3954</f>
        <v>300000</v>
      </c>
      <c r="G108" s="1">
        <f>[2]Sheet1!G3954</f>
        <v>300000</v>
      </c>
      <c r="H108" s="1">
        <f>[2]Sheet1!H3954</f>
        <v>0</v>
      </c>
      <c r="I108" s="1">
        <f>[2]Sheet1!I3954</f>
        <v>0</v>
      </c>
    </row>
    <row r="109" spans="1:9" customFormat="1" x14ac:dyDescent="0.25">
      <c r="A109" s="2" t="s">
        <v>8</v>
      </c>
      <c r="B109" s="3">
        <v>7</v>
      </c>
      <c r="C109" s="4" t="str">
        <f>[2]Sheet1!C3955</f>
        <v>HAVERFORD</v>
      </c>
      <c r="D109" s="4" t="str">
        <f>[2]Sheet1!D3955</f>
        <v>HAVERFORD COLLEGE</v>
      </c>
      <c r="E109" s="1">
        <f>[2]Sheet1!E3955</f>
        <v>0</v>
      </c>
      <c r="F109" s="1">
        <f>[2]Sheet1!F3955</f>
        <v>0</v>
      </c>
      <c r="G109" s="1">
        <f>[2]Sheet1!G3955</f>
        <v>0</v>
      </c>
      <c r="H109" s="1">
        <f>[2]Sheet1!H3955</f>
        <v>390344</v>
      </c>
      <c r="I109" s="1">
        <f>[2]Sheet1!I3955</f>
        <v>0</v>
      </c>
    </row>
    <row r="110" spans="1:9" customFormat="1" x14ac:dyDescent="0.25">
      <c r="A110" s="2" t="s">
        <v>8</v>
      </c>
      <c r="B110" s="3">
        <v>7</v>
      </c>
      <c r="C110" s="4" t="str">
        <f>[2]Sheet1!C3956</f>
        <v>HORSHAM</v>
      </c>
      <c r="D110" s="4" t="str">
        <f>[2]Sheet1!D3956</f>
        <v>RIGHTCARE SOLUTIONS, INC.</v>
      </c>
      <c r="E110" s="1">
        <f>[2]Sheet1!E3956</f>
        <v>164463</v>
      </c>
      <c r="F110" s="1">
        <f>[2]Sheet1!F3956</f>
        <v>749637</v>
      </c>
      <c r="G110" s="1">
        <f>[2]Sheet1!G3956</f>
        <v>1245710</v>
      </c>
      <c r="H110" s="1">
        <f>[2]Sheet1!H3956</f>
        <v>484716</v>
      </c>
      <c r="I110" s="1">
        <f>[2]Sheet1!I3956</f>
        <v>0</v>
      </c>
    </row>
    <row r="111" spans="1:9" customFormat="1" x14ac:dyDescent="0.25">
      <c r="A111" s="2" t="s">
        <v>8</v>
      </c>
      <c r="B111" s="3">
        <v>7</v>
      </c>
      <c r="C111" s="4" t="str">
        <f>[2]Sheet1!C3957</f>
        <v>KING OF PRUSSIA</v>
      </c>
      <c r="D111" s="4" t="str">
        <f>[2]Sheet1!D3957</f>
        <v>TREVENA, INC.</v>
      </c>
      <c r="E111" s="1">
        <f>[2]Sheet1!E3957</f>
        <v>1</v>
      </c>
      <c r="F111" s="1">
        <f>[2]Sheet1!F3957</f>
        <v>0</v>
      </c>
      <c r="G111" s="1">
        <f>[2]Sheet1!G3957</f>
        <v>0</v>
      </c>
      <c r="H111" s="1">
        <f>[2]Sheet1!H3957</f>
        <v>0</v>
      </c>
      <c r="I111" s="1">
        <f>[2]Sheet1!I3957</f>
        <v>0</v>
      </c>
    </row>
    <row r="112" spans="1:9" customFormat="1" x14ac:dyDescent="0.25">
      <c r="A112" s="2" t="s">
        <v>8</v>
      </c>
      <c r="B112" s="3">
        <v>7</v>
      </c>
      <c r="C112" s="4" t="str">
        <f>[2]Sheet1!C3958</f>
        <v>LOWER GWYNEDD</v>
      </c>
      <c r="D112" s="4" t="str">
        <f>[2]Sheet1!D3958</f>
        <v>SONIC TECH, INC.</v>
      </c>
      <c r="E112" s="1">
        <f>[2]Sheet1!E3958</f>
        <v>0</v>
      </c>
      <c r="F112" s="1">
        <f>[2]Sheet1!F3958</f>
        <v>199240</v>
      </c>
      <c r="G112" s="1">
        <f>[2]Sheet1!G3958</f>
        <v>0</v>
      </c>
      <c r="H112" s="1">
        <f>[2]Sheet1!H3958</f>
        <v>0</v>
      </c>
      <c r="I112" s="1">
        <f>[2]Sheet1!I3958</f>
        <v>0</v>
      </c>
    </row>
    <row r="113" spans="1:9" customFormat="1" x14ac:dyDescent="0.25">
      <c r="A113" s="2" t="s">
        <v>8</v>
      </c>
      <c r="B113" s="3">
        <v>7</v>
      </c>
      <c r="C113" s="4" t="str">
        <f>[2]Sheet1!C3959</f>
        <v>Media</v>
      </c>
      <c r="D113" s="4" t="str">
        <f>[2]Sheet1!D3959</f>
        <v>HSIRI THERAPEUTICS, LLC</v>
      </c>
      <c r="E113" s="1">
        <f>[2]Sheet1!E3959</f>
        <v>0</v>
      </c>
      <c r="F113" s="1">
        <f>[2]Sheet1!F3959</f>
        <v>0</v>
      </c>
      <c r="G113" s="1">
        <f>[2]Sheet1!G3959</f>
        <v>0</v>
      </c>
      <c r="H113" s="1">
        <f>[2]Sheet1!H3959</f>
        <v>202150</v>
      </c>
      <c r="I113" s="1">
        <f>[2]Sheet1!I3959</f>
        <v>0</v>
      </c>
    </row>
    <row r="114" spans="1:9" customFormat="1" x14ac:dyDescent="0.25">
      <c r="A114" s="2" t="s">
        <v>8</v>
      </c>
      <c r="B114" s="3">
        <v>7</v>
      </c>
      <c r="C114" s="4" t="str">
        <f>[2]Sheet1!C3960</f>
        <v>NORRISTOWN</v>
      </c>
      <c r="D114" s="4" t="str">
        <f>[2]Sheet1!D3960</f>
        <v>A'AS, INC.</v>
      </c>
      <c r="E114" s="1">
        <f>[2]Sheet1!E3960</f>
        <v>0</v>
      </c>
      <c r="F114" s="1">
        <f>[2]Sheet1!F3960</f>
        <v>0</v>
      </c>
      <c r="G114" s="1">
        <f>[2]Sheet1!G3960</f>
        <v>224835</v>
      </c>
      <c r="H114" s="1">
        <f>[2]Sheet1!H3960</f>
        <v>0</v>
      </c>
      <c r="I114" s="1">
        <f>[2]Sheet1!I3960</f>
        <v>0</v>
      </c>
    </row>
    <row r="115" spans="1:9" customFormat="1" x14ac:dyDescent="0.25">
      <c r="A115" s="2" t="s">
        <v>8</v>
      </c>
      <c r="B115" s="3">
        <v>7</v>
      </c>
      <c r="C115" s="4" t="str">
        <f>[2]Sheet1!C3961</f>
        <v>RADNOR</v>
      </c>
      <c r="D115" s="4" t="str">
        <f>[2]Sheet1!D3961</f>
        <v>QR PHARMA INC.</v>
      </c>
      <c r="E115" s="1">
        <f>[2]Sheet1!E3961</f>
        <v>349999</v>
      </c>
      <c r="F115" s="1">
        <f>[2]Sheet1!F3961</f>
        <v>0</v>
      </c>
      <c r="G115" s="1">
        <f>[2]Sheet1!G3961</f>
        <v>0</v>
      </c>
      <c r="H115" s="1">
        <f>[2]Sheet1!H3961</f>
        <v>0</v>
      </c>
      <c r="I115" s="1">
        <f>[2]Sheet1!I3961</f>
        <v>0</v>
      </c>
    </row>
    <row r="116" spans="1:9" customFormat="1" x14ac:dyDescent="0.25">
      <c r="A116" s="2" t="s">
        <v>8</v>
      </c>
      <c r="B116" s="3">
        <v>7</v>
      </c>
      <c r="C116" s="4" t="str">
        <f>[2]Sheet1!C3962</f>
        <v>VILLANOVA</v>
      </c>
      <c r="D116" s="4" t="str">
        <f>[2]Sheet1!D3962</f>
        <v>VILLANOVA UNIVERSITY</v>
      </c>
      <c r="E116" s="1">
        <f>[2]Sheet1!E3962</f>
        <v>469380</v>
      </c>
      <c r="F116" s="1">
        <f>[2]Sheet1!F3962</f>
        <v>0</v>
      </c>
      <c r="G116" s="1">
        <f>[2]Sheet1!G3962</f>
        <v>0</v>
      </c>
      <c r="H116" s="1">
        <f>[2]Sheet1!H3962</f>
        <v>390066</v>
      </c>
      <c r="I116" s="1">
        <f>[2]Sheet1!I3962</f>
        <v>432392</v>
      </c>
    </row>
    <row r="117" spans="1:9" s="22" customFormat="1" ht="15.75" x14ac:dyDescent="0.25">
      <c r="A117" s="18" t="s">
        <v>8</v>
      </c>
      <c r="B117" s="19">
        <v>7</v>
      </c>
      <c r="C117" s="20" t="s">
        <v>4</v>
      </c>
      <c r="D117" s="20" t="s">
        <v>5</v>
      </c>
      <c r="E117" s="21">
        <f>[2]Sheet1!E3963</f>
        <v>2395289</v>
      </c>
      <c r="F117" s="21">
        <f>[2]Sheet1!F3963</f>
        <v>1819037</v>
      </c>
      <c r="G117" s="21">
        <f>[2]Sheet1!G3963</f>
        <v>2058495</v>
      </c>
      <c r="H117" s="21">
        <f>[2]Sheet1!H3963</f>
        <v>1767274</v>
      </c>
      <c r="I117" s="21">
        <f>[2]Sheet1!I3963</f>
        <v>881944</v>
      </c>
    </row>
    <row r="118" spans="1:9" customFormat="1" x14ac:dyDescent="0.25">
      <c r="A118" s="2" t="s">
        <v>8</v>
      </c>
      <c r="B118" s="3">
        <v>8</v>
      </c>
      <c r="C118" s="4" t="str">
        <f>[2]Sheet1!C3964</f>
        <v>DOYLESTOWN</v>
      </c>
      <c r="D118" s="4" t="str">
        <f>[2]Sheet1!D3964</f>
        <v>ALLIANCE DISCOVERY, INC.</v>
      </c>
      <c r="E118" s="1">
        <f>[2]Sheet1!E3964</f>
        <v>0</v>
      </c>
      <c r="F118" s="1">
        <f>[2]Sheet1!F3964</f>
        <v>224748</v>
      </c>
      <c r="G118" s="1">
        <f>[2]Sheet1!G3964</f>
        <v>0</v>
      </c>
      <c r="H118" s="1">
        <f>[2]Sheet1!H3964</f>
        <v>0</v>
      </c>
      <c r="I118" s="1">
        <f>[2]Sheet1!I3964</f>
        <v>822075</v>
      </c>
    </row>
    <row r="119" spans="1:9" customFormat="1" x14ac:dyDescent="0.25">
      <c r="A119" s="2" t="s">
        <v>8</v>
      </c>
      <c r="B119" s="3">
        <v>8</v>
      </c>
      <c r="C119" s="4" t="str">
        <f>[2]Sheet1!C3965</f>
        <v>DOYLESTOWN</v>
      </c>
      <c r="D119" s="4" t="str">
        <f>[2]Sheet1!D3965</f>
        <v>ALS BIOPHARMA, LLC</v>
      </c>
      <c r="E119" s="1">
        <f>[2]Sheet1!E3965</f>
        <v>286284</v>
      </c>
      <c r="F119" s="1">
        <f>[2]Sheet1!F3965</f>
        <v>0</v>
      </c>
      <c r="G119" s="1">
        <f>[2]Sheet1!G3965</f>
        <v>0</v>
      </c>
      <c r="H119" s="1">
        <f>[2]Sheet1!H3965</f>
        <v>0</v>
      </c>
      <c r="I119" s="1">
        <f>[2]Sheet1!I3965</f>
        <v>0</v>
      </c>
    </row>
    <row r="120" spans="1:9" customFormat="1" x14ac:dyDescent="0.25">
      <c r="A120" s="2" t="s">
        <v>8</v>
      </c>
      <c r="B120" s="3">
        <v>8</v>
      </c>
      <c r="C120" s="4" t="str">
        <f>[2]Sheet1!C3966</f>
        <v>DOYLESTOWN</v>
      </c>
      <c r="D120" s="4" t="str">
        <f>[2]Sheet1!D3966</f>
        <v>BARUCH S. BLUMBERG INSTITUTE</v>
      </c>
      <c r="E120" s="1">
        <f>[2]Sheet1!E3966</f>
        <v>199269</v>
      </c>
      <c r="F120" s="1">
        <f>[2]Sheet1!F3966</f>
        <v>0</v>
      </c>
      <c r="G120" s="1">
        <f>[2]Sheet1!G3966</f>
        <v>1620065</v>
      </c>
      <c r="H120" s="1">
        <f>[2]Sheet1!H3966</f>
        <v>1891047</v>
      </c>
      <c r="I120" s="1">
        <f>[2]Sheet1!I3966</f>
        <v>2393908</v>
      </c>
    </row>
    <row r="121" spans="1:9" customFormat="1" x14ac:dyDescent="0.25">
      <c r="A121" s="2" t="s">
        <v>8</v>
      </c>
      <c r="B121" s="3">
        <v>8</v>
      </c>
      <c r="C121" s="4" t="str">
        <f>[2]Sheet1!C3967</f>
        <v>DOYLESTOWN</v>
      </c>
      <c r="D121" s="4" t="str">
        <f>[2]Sheet1!D3967</f>
        <v>C4 IMAGING, LLC</v>
      </c>
      <c r="E121" s="1">
        <f>[2]Sheet1!E3967</f>
        <v>0</v>
      </c>
      <c r="F121" s="1">
        <f>[2]Sheet1!F3967</f>
        <v>0</v>
      </c>
      <c r="G121" s="1">
        <f>[2]Sheet1!G3967</f>
        <v>673660</v>
      </c>
      <c r="H121" s="1">
        <f>[2]Sheet1!H3967</f>
        <v>640660</v>
      </c>
      <c r="I121" s="1">
        <f>[2]Sheet1!I3967</f>
        <v>0</v>
      </c>
    </row>
    <row r="122" spans="1:9" customFormat="1" x14ac:dyDescent="0.25">
      <c r="A122" s="2" t="s">
        <v>8</v>
      </c>
      <c r="B122" s="3">
        <v>8</v>
      </c>
      <c r="C122" s="4" t="str">
        <f>[2]Sheet1!C3968</f>
        <v>DOYLESTOWN</v>
      </c>
      <c r="D122" s="4" t="str">
        <f>[2]Sheet1!D3968</f>
        <v>CONIFER POINT PHARMACEUTICALS, LLC</v>
      </c>
      <c r="E122" s="1">
        <f>[2]Sheet1!E3968</f>
        <v>0</v>
      </c>
      <c r="F122" s="1">
        <f>[2]Sheet1!F3968</f>
        <v>0</v>
      </c>
      <c r="G122" s="1">
        <f>[2]Sheet1!G3968</f>
        <v>0</v>
      </c>
      <c r="H122" s="1">
        <f>[2]Sheet1!H3968</f>
        <v>224972</v>
      </c>
      <c r="I122" s="1">
        <f>[2]Sheet1!I3968</f>
        <v>0</v>
      </c>
    </row>
    <row r="123" spans="1:9" customFormat="1" x14ac:dyDescent="0.25">
      <c r="A123" s="2" t="s">
        <v>8</v>
      </c>
      <c r="B123" s="3">
        <v>8</v>
      </c>
      <c r="C123" s="4" t="str">
        <f>[2]Sheet1!C3969</f>
        <v>DOYLESTOWN</v>
      </c>
      <c r="D123" s="4" t="str">
        <f>[2]Sheet1!D3969</f>
        <v>ENANTIGEN THERAPEUTICS, INC.</v>
      </c>
      <c r="E123" s="1">
        <f>[2]Sheet1!E3969</f>
        <v>594674</v>
      </c>
      <c r="F123" s="1">
        <f>[2]Sheet1!F3969</f>
        <v>0</v>
      </c>
      <c r="G123" s="1">
        <f>[2]Sheet1!G3969</f>
        <v>0</v>
      </c>
      <c r="H123" s="1">
        <f>[2]Sheet1!H3969</f>
        <v>0</v>
      </c>
      <c r="I123" s="1">
        <f>[2]Sheet1!I3969</f>
        <v>0</v>
      </c>
    </row>
    <row r="124" spans="1:9" customFormat="1" x14ac:dyDescent="0.25">
      <c r="A124" s="2" t="s">
        <v>8</v>
      </c>
      <c r="B124" s="3">
        <v>8</v>
      </c>
      <c r="C124" s="4" t="str">
        <f>[2]Sheet1!C3970</f>
        <v>DOYLESTOWN</v>
      </c>
      <c r="D124" s="4" t="str">
        <f>[2]Sheet1!D3970</f>
        <v>FORGE LIFE SCIENCES, LLC</v>
      </c>
      <c r="E124" s="1">
        <f>[2]Sheet1!E3970</f>
        <v>0</v>
      </c>
      <c r="F124" s="1">
        <f>[2]Sheet1!F3970</f>
        <v>449999</v>
      </c>
      <c r="G124" s="1">
        <f>[2]Sheet1!G3970</f>
        <v>624999</v>
      </c>
      <c r="H124" s="1">
        <f>[2]Sheet1!H3970</f>
        <v>742358</v>
      </c>
      <c r="I124" s="1">
        <f>[2]Sheet1!I3970</f>
        <v>0</v>
      </c>
    </row>
    <row r="125" spans="1:9" customFormat="1" x14ac:dyDescent="0.25">
      <c r="A125" s="2" t="s">
        <v>8</v>
      </c>
      <c r="B125" s="3">
        <v>8</v>
      </c>
      <c r="C125" s="4" t="str">
        <f>[2]Sheet1!C3971</f>
        <v>DOYLESTOWN</v>
      </c>
      <c r="D125" s="4" t="str">
        <f>[2]Sheet1!D3971</f>
        <v>FOX CHASE CHEMICAL DIVERSITY CENTER, INC</v>
      </c>
      <c r="E125" s="1">
        <f>[2]Sheet1!E3971</f>
        <v>2560120</v>
      </c>
      <c r="F125" s="1">
        <f>[2]Sheet1!F3971</f>
        <v>3159604</v>
      </c>
      <c r="G125" s="1">
        <f>[2]Sheet1!G3971</f>
        <v>2760810</v>
      </c>
      <c r="H125" s="1">
        <f>[2]Sheet1!H3971</f>
        <v>4220074</v>
      </c>
      <c r="I125" s="1">
        <f>[2]Sheet1!I3971</f>
        <v>4600962</v>
      </c>
    </row>
    <row r="126" spans="1:9" customFormat="1" x14ac:dyDescent="0.25">
      <c r="A126" s="2" t="s">
        <v>8</v>
      </c>
      <c r="B126" s="3">
        <v>8</v>
      </c>
      <c r="C126" s="4" t="str">
        <f>[2]Sheet1!C3972</f>
        <v>DOYLESTOWN</v>
      </c>
      <c r="D126" s="4" t="str">
        <f>[2]Sheet1!D3972</f>
        <v>GFREE BIO, LLC</v>
      </c>
      <c r="E126" s="1">
        <f>[2]Sheet1!E3972</f>
        <v>0</v>
      </c>
      <c r="F126" s="1">
        <f>[2]Sheet1!F3972</f>
        <v>0</v>
      </c>
      <c r="G126" s="1">
        <f>[2]Sheet1!G3972</f>
        <v>0</v>
      </c>
      <c r="H126" s="1">
        <f>[2]Sheet1!H3972</f>
        <v>224934</v>
      </c>
      <c r="I126" s="1">
        <f>[2]Sheet1!I3972</f>
        <v>0</v>
      </c>
    </row>
    <row r="127" spans="1:9" customFormat="1" x14ac:dyDescent="0.25">
      <c r="A127" s="2" t="s">
        <v>8</v>
      </c>
      <c r="B127" s="3">
        <v>8</v>
      </c>
      <c r="C127" s="4" t="str">
        <f>[2]Sheet1!C3973</f>
        <v>DOYLESTOWN</v>
      </c>
      <c r="D127" s="4" t="str">
        <f>[2]Sheet1!D3973</f>
        <v>HEPATITIS B FOUNDATION</v>
      </c>
      <c r="E127" s="1">
        <f>[2]Sheet1!E3973</f>
        <v>10000</v>
      </c>
      <c r="F127" s="1">
        <f>[2]Sheet1!F3973</f>
        <v>6000</v>
      </c>
      <c r="G127" s="1">
        <f>[2]Sheet1!G3973</f>
        <v>5000</v>
      </c>
      <c r="H127" s="1">
        <f>[2]Sheet1!H3973</f>
        <v>7000</v>
      </c>
      <c r="I127" s="1">
        <f>[2]Sheet1!I3973</f>
        <v>6250</v>
      </c>
    </row>
    <row r="128" spans="1:9" customFormat="1" x14ac:dyDescent="0.25">
      <c r="A128" s="2" t="s">
        <v>8</v>
      </c>
      <c r="B128" s="3">
        <v>8</v>
      </c>
      <c r="C128" s="4" t="str">
        <f>[2]Sheet1!C3974</f>
        <v>DOYLESTOWN</v>
      </c>
      <c r="D128" s="4" t="str">
        <f>[2]Sheet1!D3974</f>
        <v>HEPRON MOLECULAR LAB, INC.</v>
      </c>
      <c r="E128" s="1">
        <f>[2]Sheet1!E3974</f>
        <v>0</v>
      </c>
      <c r="F128" s="1">
        <f>[2]Sheet1!F3974</f>
        <v>0</v>
      </c>
      <c r="G128" s="1">
        <f>[2]Sheet1!G3974</f>
        <v>0</v>
      </c>
      <c r="H128" s="1">
        <f>[2]Sheet1!H3974</f>
        <v>0</v>
      </c>
      <c r="I128" s="1">
        <f>[2]Sheet1!I3974</f>
        <v>271578</v>
      </c>
    </row>
    <row r="129" spans="1:9" customFormat="1" x14ac:dyDescent="0.25">
      <c r="A129" s="2" t="s">
        <v>8</v>
      </c>
      <c r="B129" s="3">
        <v>8</v>
      </c>
      <c r="C129" s="4" t="str">
        <f>[2]Sheet1!C3975</f>
        <v>DOYLESTOWN</v>
      </c>
      <c r="D129" s="4" t="str">
        <f>[2]Sheet1!D3975</f>
        <v>IMCARE BIOTECH</v>
      </c>
      <c r="E129" s="1">
        <f>[2]Sheet1!E3975</f>
        <v>0</v>
      </c>
      <c r="F129" s="1">
        <f>[2]Sheet1!F3975</f>
        <v>0</v>
      </c>
      <c r="G129" s="1">
        <f>[2]Sheet1!G3975</f>
        <v>632643</v>
      </c>
      <c r="H129" s="1">
        <f>[2]Sheet1!H3975</f>
        <v>657468</v>
      </c>
      <c r="I129" s="1">
        <f>[2]Sheet1!I3975</f>
        <v>654671</v>
      </c>
    </row>
    <row r="130" spans="1:9" customFormat="1" x14ac:dyDescent="0.25">
      <c r="A130" s="2" t="s">
        <v>8</v>
      </c>
      <c r="B130" s="3">
        <v>8</v>
      </c>
      <c r="C130" s="4" t="str">
        <f>[2]Sheet1!C3976</f>
        <v>DOYLESTOWN</v>
      </c>
      <c r="D130" s="4" t="str">
        <f>[2]Sheet1!D3976</f>
        <v>IMMUNOTOPE, INC.</v>
      </c>
      <c r="E130" s="1">
        <f>[2]Sheet1!E3976</f>
        <v>1368880</v>
      </c>
      <c r="F130" s="1">
        <f>[2]Sheet1!F3976</f>
        <v>997328</v>
      </c>
      <c r="G130" s="1">
        <f>[2]Sheet1!G3976</f>
        <v>0</v>
      </c>
      <c r="H130" s="1">
        <f>[2]Sheet1!H3976</f>
        <v>0</v>
      </c>
      <c r="I130" s="1">
        <f>[2]Sheet1!I3976</f>
        <v>0</v>
      </c>
    </row>
    <row r="131" spans="1:9" customFormat="1" x14ac:dyDescent="0.25">
      <c r="A131" s="2" t="s">
        <v>8</v>
      </c>
      <c r="B131" s="3">
        <v>8</v>
      </c>
      <c r="C131" s="4" t="str">
        <f>[2]Sheet1!C3977</f>
        <v>DOYLESTOWN</v>
      </c>
      <c r="D131" s="4" t="str">
        <f>[2]Sheet1!D3977</f>
        <v>INVENTOX, LLC</v>
      </c>
      <c r="E131" s="1">
        <f>[2]Sheet1!E3977</f>
        <v>0</v>
      </c>
      <c r="F131" s="1">
        <f>[2]Sheet1!F3977</f>
        <v>225000</v>
      </c>
      <c r="G131" s="1">
        <f>[2]Sheet1!G3977</f>
        <v>0</v>
      </c>
      <c r="H131" s="1">
        <f>[2]Sheet1!H3977</f>
        <v>0</v>
      </c>
      <c r="I131" s="1">
        <f>[2]Sheet1!I3977</f>
        <v>0</v>
      </c>
    </row>
    <row r="132" spans="1:9" customFormat="1" x14ac:dyDescent="0.25">
      <c r="A132" s="2" t="s">
        <v>8</v>
      </c>
      <c r="B132" s="3">
        <v>8</v>
      </c>
      <c r="C132" s="4" t="str">
        <f>[2]Sheet1!C3978</f>
        <v>DOYLESTOWN</v>
      </c>
      <c r="D132" s="4" t="str">
        <f>[2]Sheet1!D3978</f>
        <v>IVIEW THERAPEUTICS, INC.</v>
      </c>
      <c r="E132" s="1">
        <f>[2]Sheet1!E3978</f>
        <v>0</v>
      </c>
      <c r="F132" s="1">
        <f>[2]Sheet1!F3978</f>
        <v>0</v>
      </c>
      <c r="G132" s="1">
        <f>[2]Sheet1!G3978</f>
        <v>0</v>
      </c>
      <c r="H132" s="1">
        <f>[2]Sheet1!H3978</f>
        <v>298349</v>
      </c>
      <c r="I132" s="1">
        <f>[2]Sheet1!I3978</f>
        <v>25000</v>
      </c>
    </row>
    <row r="133" spans="1:9" customFormat="1" x14ac:dyDescent="0.25">
      <c r="A133" s="2" t="s">
        <v>8</v>
      </c>
      <c r="B133" s="3">
        <v>8</v>
      </c>
      <c r="C133" s="4" t="str">
        <f>[2]Sheet1!C3979</f>
        <v>DOYLESTOWN</v>
      </c>
      <c r="D133" s="4" t="str">
        <f>[2]Sheet1!D3979</f>
        <v>JBS SCIENCE, INC.</v>
      </c>
      <c r="E133" s="1">
        <f>[2]Sheet1!E3979</f>
        <v>681583</v>
      </c>
      <c r="F133" s="1">
        <f>[2]Sheet1!F3979</f>
        <v>609604</v>
      </c>
      <c r="G133" s="1">
        <f>[2]Sheet1!G3979</f>
        <v>834604</v>
      </c>
      <c r="H133" s="1">
        <f>[2]Sheet1!H3979</f>
        <v>573600</v>
      </c>
      <c r="I133" s="1">
        <f>[2]Sheet1!I3979</f>
        <v>0</v>
      </c>
    </row>
    <row r="134" spans="1:9" customFormat="1" x14ac:dyDescent="0.25">
      <c r="A134" s="2" t="s">
        <v>8</v>
      </c>
      <c r="B134" s="3">
        <v>8</v>
      </c>
      <c r="C134" s="4" t="str">
        <f>[2]Sheet1!C3980</f>
        <v>DOYLESTOWN</v>
      </c>
      <c r="D134" s="4" t="str">
        <f>[2]Sheet1!D3980</f>
        <v>PENNSYLVANIA DRUG DISCOVERY INSTITUTE</v>
      </c>
      <c r="E134" s="1">
        <f>[2]Sheet1!E3980</f>
        <v>0</v>
      </c>
      <c r="F134" s="1">
        <f>[2]Sheet1!F3980</f>
        <v>390000</v>
      </c>
      <c r="G134" s="1">
        <f>[2]Sheet1!G3980</f>
        <v>19775</v>
      </c>
      <c r="H134" s="1">
        <f>[2]Sheet1!H3980</f>
        <v>0</v>
      </c>
      <c r="I134" s="1">
        <f>[2]Sheet1!I3980</f>
        <v>0</v>
      </c>
    </row>
    <row r="135" spans="1:9" customFormat="1" x14ac:dyDescent="0.25">
      <c r="A135" s="2" t="s">
        <v>8</v>
      </c>
      <c r="B135" s="3">
        <v>8</v>
      </c>
      <c r="C135" s="4" t="str">
        <f>[2]Sheet1!C3981</f>
        <v>DOYLESTOWN</v>
      </c>
      <c r="D135" s="4" t="str">
        <f>[2]Sheet1!D3981</f>
        <v>PHARMABRIDGE, INC.</v>
      </c>
      <c r="E135" s="1">
        <f>[2]Sheet1!E3981</f>
        <v>979945</v>
      </c>
      <c r="F135" s="1">
        <f>[2]Sheet1!F3981</f>
        <v>0</v>
      </c>
      <c r="G135" s="1">
        <f>[2]Sheet1!G3981</f>
        <v>0</v>
      </c>
      <c r="H135" s="1">
        <f>[2]Sheet1!H3981</f>
        <v>0</v>
      </c>
      <c r="I135" s="1">
        <f>[2]Sheet1!I3981</f>
        <v>0</v>
      </c>
    </row>
    <row r="136" spans="1:9" customFormat="1" x14ac:dyDescent="0.25">
      <c r="A136" s="2" t="s">
        <v>8</v>
      </c>
      <c r="B136" s="3">
        <v>8</v>
      </c>
      <c r="C136" s="4" t="str">
        <f>[2]Sheet1!C3982</f>
        <v>DOYLESTOWN</v>
      </c>
      <c r="D136" s="4" t="str">
        <f>[2]Sheet1!D3982</f>
        <v>U-SCREEN DX, INC.</v>
      </c>
      <c r="E136" s="1">
        <f>[2]Sheet1!E3982</f>
        <v>0</v>
      </c>
      <c r="F136" s="1">
        <f>[2]Sheet1!F3982</f>
        <v>0</v>
      </c>
      <c r="G136" s="1">
        <f>[2]Sheet1!G3982</f>
        <v>251664</v>
      </c>
      <c r="H136" s="1">
        <f>[2]Sheet1!H3982</f>
        <v>0</v>
      </c>
      <c r="I136" s="1">
        <f>[2]Sheet1!I3982</f>
        <v>0</v>
      </c>
    </row>
    <row r="137" spans="1:9" customFormat="1" x14ac:dyDescent="0.25">
      <c r="A137" s="2" t="s">
        <v>8</v>
      </c>
      <c r="B137" s="3">
        <v>8</v>
      </c>
      <c r="C137" s="4" t="str">
        <f>[2]Sheet1!C3983</f>
        <v>SPINNERSTOWN</v>
      </c>
      <c r="D137" s="4" t="str">
        <f>[2]Sheet1!D3983</f>
        <v>MB RESEARCH LABORATORIES, INC.</v>
      </c>
      <c r="E137" s="1">
        <f>[2]Sheet1!E3983</f>
        <v>0</v>
      </c>
      <c r="F137" s="1">
        <f>[2]Sheet1!F3983</f>
        <v>311319</v>
      </c>
      <c r="G137" s="1">
        <f>[2]Sheet1!G3983</f>
        <v>358067</v>
      </c>
      <c r="H137" s="1">
        <f>[2]Sheet1!H3983</f>
        <v>635245</v>
      </c>
      <c r="I137" s="1">
        <f>[2]Sheet1!I3983</f>
        <v>636469</v>
      </c>
    </row>
    <row r="138" spans="1:9" customFormat="1" x14ac:dyDescent="0.25">
      <c r="A138" s="2" t="s">
        <v>8</v>
      </c>
      <c r="B138" s="3">
        <v>8</v>
      </c>
      <c r="C138" s="4" t="str">
        <f>[2]Sheet1!C3984</f>
        <v>WARRINGTON</v>
      </c>
      <c r="D138" s="4" t="str">
        <f>[2]Sheet1!D3984</f>
        <v>DISCOVERY LABORATORIES, INC.</v>
      </c>
      <c r="E138" s="1">
        <f>[2]Sheet1!E3984</f>
        <v>900000</v>
      </c>
      <c r="F138" s="1">
        <f>[2]Sheet1!F3984</f>
        <v>8640873</v>
      </c>
      <c r="G138" s="1">
        <f>[2]Sheet1!G3984</f>
        <v>3651051</v>
      </c>
      <c r="H138" s="1">
        <f>[2]Sheet1!H3984</f>
        <v>2957349</v>
      </c>
      <c r="I138" s="1">
        <f>[2]Sheet1!I3984</f>
        <v>0</v>
      </c>
    </row>
    <row r="139" spans="1:9" customFormat="1" x14ac:dyDescent="0.25">
      <c r="A139" s="2" t="s">
        <v>8</v>
      </c>
      <c r="B139" s="3">
        <v>8</v>
      </c>
      <c r="C139" s="4" t="str">
        <f>[2]Sheet1!C3985</f>
        <v>WARRINGTON</v>
      </c>
      <c r="D139" s="4" t="str">
        <f>[2]Sheet1!D3985</f>
        <v>WINDTREE THERAPEUTICS, INC.</v>
      </c>
      <c r="E139" s="1">
        <f>[2]Sheet1!E3985</f>
        <v>0</v>
      </c>
      <c r="F139" s="1">
        <f>[2]Sheet1!F3985</f>
        <v>0</v>
      </c>
      <c r="G139" s="1">
        <f>[2]Sheet1!G3985</f>
        <v>0</v>
      </c>
      <c r="H139" s="1">
        <f>[2]Sheet1!H3985</f>
        <v>1000000</v>
      </c>
      <c r="I139" s="1">
        <f>[2]Sheet1!I3985</f>
        <v>948310</v>
      </c>
    </row>
    <row r="140" spans="1:9" customFormat="1" x14ac:dyDescent="0.25">
      <c r="A140" s="2" t="s">
        <v>8</v>
      </c>
      <c r="B140" s="3">
        <v>8</v>
      </c>
      <c r="C140" s="4" t="str">
        <f>[2]Sheet1!C3986</f>
        <v>WASHINGTON CROSSING</v>
      </c>
      <c r="D140" s="4" t="str">
        <f>[2]Sheet1!D3986</f>
        <v>DIGITAL SCIENCE TECHNOLOGIES, LLC</v>
      </c>
      <c r="E140" s="1">
        <f>[2]Sheet1!E3986</f>
        <v>0</v>
      </c>
      <c r="F140" s="1">
        <f>[2]Sheet1!F3986</f>
        <v>228989</v>
      </c>
      <c r="G140" s="1">
        <f>[2]Sheet1!G3986</f>
        <v>0</v>
      </c>
      <c r="H140" s="1">
        <f>[2]Sheet1!H3986</f>
        <v>0</v>
      </c>
      <c r="I140" s="1">
        <f>[2]Sheet1!I3986</f>
        <v>0</v>
      </c>
    </row>
    <row r="141" spans="1:9" s="22" customFormat="1" ht="15.75" x14ac:dyDescent="0.25">
      <c r="A141" s="18" t="s">
        <v>8</v>
      </c>
      <c r="B141" s="19">
        <v>8</v>
      </c>
      <c r="C141" s="20" t="s">
        <v>4</v>
      </c>
      <c r="D141" s="20" t="s">
        <v>5</v>
      </c>
      <c r="E141" s="21">
        <f>[2]Sheet1!E3987</f>
        <v>7580755</v>
      </c>
      <c r="F141" s="21">
        <f>[2]Sheet1!F3987</f>
        <v>15243464</v>
      </c>
      <c r="G141" s="21">
        <f>[2]Sheet1!G3987</f>
        <v>11432338</v>
      </c>
      <c r="H141" s="21">
        <f>[2]Sheet1!H3987</f>
        <v>14073056</v>
      </c>
      <c r="I141" s="21">
        <f>[2]Sheet1!I3987</f>
        <v>10359223</v>
      </c>
    </row>
    <row r="142" spans="1:9" customFormat="1" x14ac:dyDescent="0.25">
      <c r="A142" s="2" t="s">
        <v>8</v>
      </c>
      <c r="B142" s="3">
        <v>9</v>
      </c>
      <c r="C142" s="4" t="str">
        <f>[2]Sheet1!C3988</f>
        <v>INDIANA</v>
      </c>
      <c r="D142" s="4" t="str">
        <f>[2]Sheet1!D3988</f>
        <v>INDIANA UNIVERSITY OF PENNSYLVANIA</v>
      </c>
      <c r="E142" s="1">
        <f>[2]Sheet1!E3988</f>
        <v>0</v>
      </c>
      <c r="F142" s="1">
        <f>[2]Sheet1!F3988</f>
        <v>0</v>
      </c>
      <c r="G142" s="1">
        <f>[2]Sheet1!G3988</f>
        <v>0</v>
      </c>
      <c r="H142" s="1">
        <f>[2]Sheet1!H3988</f>
        <v>0</v>
      </c>
      <c r="I142" s="1">
        <f>[2]Sheet1!I3988</f>
        <v>353538</v>
      </c>
    </row>
    <row r="143" spans="1:9" s="22" customFormat="1" ht="15.75" x14ac:dyDescent="0.25">
      <c r="A143" s="18" t="s">
        <v>8</v>
      </c>
      <c r="B143" s="19">
        <v>9</v>
      </c>
      <c r="C143" s="20" t="s">
        <v>4</v>
      </c>
      <c r="D143" s="20" t="s">
        <v>5</v>
      </c>
      <c r="E143" s="21">
        <f>[2]Sheet1!E3989</f>
        <v>0</v>
      </c>
      <c r="F143" s="21">
        <f>[2]Sheet1!F3989</f>
        <v>0</v>
      </c>
      <c r="G143" s="21">
        <f>[2]Sheet1!G3989</f>
        <v>0</v>
      </c>
      <c r="H143" s="21">
        <f>[2]Sheet1!H3989</f>
        <v>0</v>
      </c>
      <c r="I143" s="21">
        <f>[2]Sheet1!I3989</f>
        <v>353538</v>
      </c>
    </row>
    <row r="144" spans="1:9" customFormat="1" x14ac:dyDescent="0.25">
      <c r="A144" s="2" t="s">
        <v>8</v>
      </c>
      <c r="B144" s="3">
        <v>10</v>
      </c>
      <c r="C144" s="4" t="str">
        <f>[2]Sheet1!C3990</f>
        <v>LEWISBURG</v>
      </c>
      <c r="D144" s="4" t="str">
        <f>[2]Sheet1!D3990</f>
        <v>BUCKNELL UNIVERSITY</v>
      </c>
      <c r="E144" s="1">
        <f>[2]Sheet1!E3990</f>
        <v>0</v>
      </c>
      <c r="F144" s="1">
        <f>[2]Sheet1!F3990</f>
        <v>360986</v>
      </c>
      <c r="G144" s="1">
        <f>[2]Sheet1!G3990</f>
        <v>0</v>
      </c>
      <c r="H144" s="1">
        <f>[2]Sheet1!H3990</f>
        <v>339816</v>
      </c>
      <c r="I144" s="1">
        <f>[2]Sheet1!I3990</f>
        <v>220229</v>
      </c>
    </row>
    <row r="145" spans="1:9" s="22" customFormat="1" ht="15.75" x14ac:dyDescent="0.25">
      <c r="A145" s="18" t="s">
        <v>8</v>
      </c>
      <c r="B145" s="19">
        <v>10</v>
      </c>
      <c r="C145" s="20" t="s">
        <v>4</v>
      </c>
      <c r="D145" s="20" t="s">
        <v>5</v>
      </c>
      <c r="E145" s="21">
        <f>[2]Sheet1!E3991</f>
        <v>0</v>
      </c>
      <c r="F145" s="21">
        <f>[2]Sheet1!F3991</f>
        <v>360986</v>
      </c>
      <c r="G145" s="21">
        <f>[2]Sheet1!G3991</f>
        <v>0</v>
      </c>
      <c r="H145" s="21">
        <f>[2]Sheet1!H3991</f>
        <v>339816</v>
      </c>
      <c r="I145" s="21">
        <f>[2]Sheet1!I3991</f>
        <v>220229</v>
      </c>
    </row>
    <row r="146" spans="1:9" customFormat="1" x14ac:dyDescent="0.25">
      <c r="A146" s="2" t="s">
        <v>8</v>
      </c>
      <c r="B146" s="3">
        <v>11</v>
      </c>
      <c r="C146" s="4" t="str">
        <f>[2]Sheet1!C3992</f>
        <v>BLOOMSBURG</v>
      </c>
      <c r="D146" s="4" t="str">
        <f>[2]Sheet1!D3992</f>
        <v>BLOOMSBURG UNIVERSITY OF PENNSYLVANIA</v>
      </c>
      <c r="E146" s="1">
        <f>[2]Sheet1!E3992</f>
        <v>0</v>
      </c>
      <c r="F146" s="1">
        <f>[2]Sheet1!F3992</f>
        <v>263271</v>
      </c>
      <c r="G146" s="1">
        <f>[2]Sheet1!G3992</f>
        <v>0</v>
      </c>
      <c r="H146" s="1">
        <f>[2]Sheet1!H3992</f>
        <v>0</v>
      </c>
      <c r="I146" s="1">
        <f>[2]Sheet1!I3992</f>
        <v>0</v>
      </c>
    </row>
    <row r="147" spans="1:9" customFormat="1" x14ac:dyDescent="0.25">
      <c r="A147" s="2" t="s">
        <v>8</v>
      </c>
      <c r="B147" s="3">
        <v>11</v>
      </c>
      <c r="C147" s="4" t="str">
        <f>[2]Sheet1!C3993</f>
        <v>CARLISLE</v>
      </c>
      <c r="D147" s="4" t="str">
        <f>[2]Sheet1!D3993</f>
        <v>DICKINSON COLLEGE</v>
      </c>
      <c r="E147" s="1">
        <f>[2]Sheet1!E3993</f>
        <v>0</v>
      </c>
      <c r="F147" s="1">
        <f>[2]Sheet1!F3993</f>
        <v>0</v>
      </c>
      <c r="G147" s="1">
        <f>[2]Sheet1!G3993</f>
        <v>0</v>
      </c>
      <c r="H147" s="1">
        <f>[2]Sheet1!H3993</f>
        <v>330176</v>
      </c>
      <c r="I147" s="1">
        <f>[2]Sheet1!I3993</f>
        <v>0</v>
      </c>
    </row>
    <row r="148" spans="1:9" customFormat="1" x14ac:dyDescent="0.25">
      <c r="A148" s="2" t="s">
        <v>8</v>
      </c>
      <c r="B148" s="3">
        <v>11</v>
      </c>
      <c r="C148" s="4" t="str">
        <f>[2]Sheet1!C3994</f>
        <v>DANVILLE</v>
      </c>
      <c r="D148" s="4" t="str">
        <f>[2]Sheet1!D3994</f>
        <v>GEISINGER CLINIC</v>
      </c>
      <c r="E148" s="1">
        <f>[2]Sheet1!E3994</f>
        <v>11715249</v>
      </c>
      <c r="F148" s="1">
        <f>[2]Sheet1!F3994</f>
        <v>7864482</v>
      </c>
      <c r="G148" s="1">
        <f>[2]Sheet1!G3994</f>
        <v>15239871</v>
      </c>
      <c r="H148" s="1">
        <f>[2]Sheet1!H3994</f>
        <v>20358978</v>
      </c>
      <c r="I148" s="1">
        <f>[2]Sheet1!I3994</f>
        <v>20066517</v>
      </c>
    </row>
    <row r="149" spans="1:9" s="22" customFormat="1" ht="15.75" x14ac:dyDescent="0.25">
      <c r="A149" s="18" t="s">
        <v>8</v>
      </c>
      <c r="B149" s="19">
        <v>11</v>
      </c>
      <c r="C149" s="20" t="s">
        <v>4</v>
      </c>
      <c r="D149" s="20" t="s">
        <v>5</v>
      </c>
      <c r="E149" s="21">
        <f>[2]Sheet1!E3995</f>
        <v>11715249</v>
      </c>
      <c r="F149" s="21">
        <f>[2]Sheet1!F3995</f>
        <v>8127753</v>
      </c>
      <c r="G149" s="21">
        <f>[2]Sheet1!G3995</f>
        <v>15239871</v>
      </c>
      <c r="H149" s="21">
        <f>[2]Sheet1!H3995</f>
        <v>20689154</v>
      </c>
      <c r="I149" s="21">
        <f>[2]Sheet1!I3995</f>
        <v>20066517</v>
      </c>
    </row>
    <row r="150" spans="1:9" customFormat="1" x14ac:dyDescent="0.25">
      <c r="A150" s="2" t="s">
        <v>8</v>
      </c>
      <c r="B150" s="3">
        <v>12</v>
      </c>
      <c r="C150" s="4" t="str">
        <f>[2]Sheet1!C3996</f>
        <v>ALLISON PARK</v>
      </c>
      <c r="D150" s="4" t="str">
        <f>[2]Sheet1!D3996</f>
        <v>ASSESSMENTS ILLUSTRATED</v>
      </c>
      <c r="E150" s="1">
        <f>[2]Sheet1!E3996</f>
        <v>420558</v>
      </c>
      <c r="F150" s="1">
        <f>[2]Sheet1!F3996</f>
        <v>333240</v>
      </c>
      <c r="G150" s="1">
        <f>[2]Sheet1!G3996</f>
        <v>0</v>
      </c>
      <c r="H150" s="1">
        <f>[2]Sheet1!H3996</f>
        <v>0</v>
      </c>
      <c r="I150" s="1">
        <f>[2]Sheet1!I3996</f>
        <v>0</v>
      </c>
    </row>
    <row r="151" spans="1:9" customFormat="1" x14ac:dyDescent="0.25">
      <c r="A151" s="2" t="s">
        <v>8</v>
      </c>
      <c r="B151" s="3">
        <v>12</v>
      </c>
      <c r="C151" s="4" t="str">
        <f>[2]Sheet1!C3997</f>
        <v>JOHNSTOWN</v>
      </c>
      <c r="D151" s="4" t="str">
        <f>[2]Sheet1!D3997</f>
        <v>CROSSROADS CONSULTING, LLC</v>
      </c>
      <c r="E151" s="1">
        <f>[2]Sheet1!E3997</f>
        <v>149947</v>
      </c>
      <c r="F151" s="1">
        <f>[2]Sheet1!F3997</f>
        <v>0</v>
      </c>
      <c r="G151" s="1">
        <f>[2]Sheet1!G3997</f>
        <v>0</v>
      </c>
      <c r="H151" s="1">
        <f>[2]Sheet1!H3997</f>
        <v>0</v>
      </c>
      <c r="I151" s="1">
        <f>[2]Sheet1!I3997</f>
        <v>671130</v>
      </c>
    </row>
    <row r="152" spans="1:9" customFormat="1" x14ac:dyDescent="0.25">
      <c r="A152" s="2" t="s">
        <v>8</v>
      </c>
      <c r="B152" s="3">
        <v>12</v>
      </c>
      <c r="C152" s="4" t="str">
        <f>[2]Sheet1!C3998</f>
        <v>PITTSBURGH</v>
      </c>
      <c r="D152" s="4" t="str">
        <f>[2]Sheet1!D3998</f>
        <v>ADVANCED RESPIRATORY TECHNOLOGIES, LLC</v>
      </c>
      <c r="E152" s="1">
        <f>[2]Sheet1!E3998</f>
        <v>0</v>
      </c>
      <c r="F152" s="1">
        <f>[2]Sheet1!F3998</f>
        <v>0</v>
      </c>
      <c r="G152" s="1">
        <f>[2]Sheet1!G3998</f>
        <v>0</v>
      </c>
      <c r="H152" s="1">
        <f>[2]Sheet1!H3998</f>
        <v>0</v>
      </c>
      <c r="I152" s="1">
        <f>[2]Sheet1!I3998</f>
        <v>224341</v>
      </c>
    </row>
    <row r="153" spans="1:9" customFormat="1" x14ac:dyDescent="0.25">
      <c r="A153" s="2" t="s">
        <v>8</v>
      </c>
      <c r="B153" s="3">
        <v>12</v>
      </c>
      <c r="C153" s="4" t="str">
        <f>[2]Sheet1!C3999</f>
        <v>PITTSBURGH</v>
      </c>
      <c r="D153" s="4" t="str">
        <f>[2]Sheet1!D3999</f>
        <v>MOSAIX SOFTWARE, INC.</v>
      </c>
      <c r="E153" s="1">
        <f>[2]Sheet1!E3999</f>
        <v>0</v>
      </c>
      <c r="F153" s="1">
        <f>[2]Sheet1!F3999</f>
        <v>0</v>
      </c>
      <c r="G153" s="1">
        <f>[2]Sheet1!G3999</f>
        <v>150000</v>
      </c>
      <c r="H153" s="1">
        <f>[2]Sheet1!H3999</f>
        <v>641350</v>
      </c>
      <c r="I153" s="1">
        <f>[2]Sheet1!I3999</f>
        <v>498063</v>
      </c>
    </row>
    <row r="154" spans="1:9" customFormat="1" x14ac:dyDescent="0.25">
      <c r="A154" s="2" t="s">
        <v>8</v>
      </c>
      <c r="B154" s="3">
        <v>12</v>
      </c>
      <c r="C154" s="4" t="str">
        <f>[2]Sheet1!C4000</f>
        <v>PITTSBURGH</v>
      </c>
      <c r="D154" s="4" t="str">
        <f>[2]Sheet1!D4000</f>
        <v>NEURO KINETICS, INC.</v>
      </c>
      <c r="E154" s="1">
        <f>[2]Sheet1!E4000</f>
        <v>0</v>
      </c>
      <c r="F154" s="1">
        <f>[2]Sheet1!F4000</f>
        <v>0</v>
      </c>
      <c r="G154" s="1">
        <f>[2]Sheet1!G4000</f>
        <v>149794</v>
      </c>
      <c r="H154" s="1">
        <f>[2]Sheet1!H4000</f>
        <v>0</v>
      </c>
      <c r="I154" s="1">
        <f>[2]Sheet1!I4000</f>
        <v>653205</v>
      </c>
    </row>
    <row r="155" spans="1:9" customFormat="1" x14ac:dyDescent="0.25">
      <c r="A155" s="2" t="s">
        <v>8</v>
      </c>
      <c r="B155" s="3">
        <v>12</v>
      </c>
      <c r="C155" s="4" t="str">
        <f>[2]Sheet1!C4001</f>
        <v>WEXFORD</v>
      </c>
      <c r="D155" s="4" t="str">
        <f>[2]Sheet1!D4001</f>
        <v>URSUS MEDICAL, LLC</v>
      </c>
      <c r="E155" s="1">
        <f>[2]Sheet1!E4001</f>
        <v>0</v>
      </c>
      <c r="F155" s="1">
        <f>[2]Sheet1!F4001</f>
        <v>0</v>
      </c>
      <c r="G155" s="1">
        <f>[2]Sheet1!G4001</f>
        <v>0</v>
      </c>
      <c r="H155" s="1">
        <f>[2]Sheet1!H4001</f>
        <v>0</v>
      </c>
      <c r="I155" s="1">
        <f>[2]Sheet1!I4001</f>
        <v>341520</v>
      </c>
    </row>
    <row r="156" spans="1:9" s="22" customFormat="1" ht="15.75" x14ac:dyDescent="0.25">
      <c r="A156" s="18" t="s">
        <v>8</v>
      </c>
      <c r="B156" s="19">
        <v>12</v>
      </c>
      <c r="C156" s="20" t="s">
        <v>4</v>
      </c>
      <c r="D156" s="20" t="s">
        <v>5</v>
      </c>
      <c r="E156" s="21">
        <f>[2]Sheet1!E4002</f>
        <v>570505</v>
      </c>
      <c r="F156" s="21">
        <f>[2]Sheet1!F4002</f>
        <v>333240</v>
      </c>
      <c r="G156" s="21">
        <f>[2]Sheet1!G4002</f>
        <v>299794</v>
      </c>
      <c r="H156" s="21">
        <f>[2]Sheet1!H4002</f>
        <v>641350</v>
      </c>
      <c r="I156" s="21">
        <f>[2]Sheet1!I4002</f>
        <v>2388259</v>
      </c>
    </row>
    <row r="157" spans="1:9" customFormat="1" x14ac:dyDescent="0.25">
      <c r="A157" s="2" t="s">
        <v>8</v>
      </c>
      <c r="B157" s="3">
        <v>13</v>
      </c>
      <c r="C157" s="4" t="str">
        <f>[2]Sheet1!C4003</f>
        <v>CONSHOHOCKEN</v>
      </c>
      <c r="D157" s="4" t="str">
        <f>[2]Sheet1!D4003</f>
        <v>LEAF THERAPEUTICS, LLC</v>
      </c>
      <c r="E157" s="1">
        <f>[2]Sheet1!E4003</f>
        <v>0</v>
      </c>
      <c r="F157" s="1">
        <f>[2]Sheet1!F4003</f>
        <v>0</v>
      </c>
      <c r="G157" s="1">
        <f>[2]Sheet1!G4003</f>
        <v>0</v>
      </c>
      <c r="H157" s="1">
        <f>[2]Sheet1!H4003</f>
        <v>0</v>
      </c>
      <c r="I157" s="1">
        <f>[2]Sheet1!I4003</f>
        <v>417515</v>
      </c>
    </row>
    <row r="158" spans="1:9" customFormat="1" x14ac:dyDescent="0.25">
      <c r="A158" s="2" t="s">
        <v>8</v>
      </c>
      <c r="B158" s="3">
        <v>13</v>
      </c>
      <c r="C158" s="4" t="str">
        <f>[2]Sheet1!C4004</f>
        <v>ELKINS PARK</v>
      </c>
      <c r="D158" s="4" t="str">
        <f>[2]Sheet1!D4004</f>
        <v>SALUS UNIVERSITY</v>
      </c>
      <c r="E158" s="1">
        <f>[2]Sheet1!E4004</f>
        <v>1701663</v>
      </c>
      <c r="F158" s="1">
        <f>[2]Sheet1!F4004</f>
        <v>4211193</v>
      </c>
      <c r="G158" s="1">
        <f>[2]Sheet1!G4004</f>
        <v>3822060</v>
      </c>
      <c r="H158" s="1">
        <f>[2]Sheet1!H4004</f>
        <v>4274754</v>
      </c>
      <c r="I158" s="1">
        <f>[2]Sheet1!I4004</f>
        <v>2990061</v>
      </c>
    </row>
    <row r="159" spans="1:9" customFormat="1" x14ac:dyDescent="0.25">
      <c r="A159" s="2" t="s">
        <v>8</v>
      </c>
      <c r="B159" s="3">
        <v>13</v>
      </c>
      <c r="C159" s="4" t="str">
        <f>[2]Sheet1!C4005</f>
        <v>JENKINTOWN</v>
      </c>
      <c r="D159" s="4" t="str">
        <f>[2]Sheet1!D4005</f>
        <v>SMART ACTIVITY OF DAILY LIVING, LLC</v>
      </c>
      <c r="E159" s="1">
        <f>[2]Sheet1!E4005</f>
        <v>0</v>
      </c>
      <c r="F159" s="1">
        <f>[2]Sheet1!F4005</f>
        <v>142066</v>
      </c>
      <c r="G159" s="1">
        <f>[2]Sheet1!G4005</f>
        <v>0</v>
      </c>
      <c r="H159" s="1">
        <f>[2]Sheet1!H4005</f>
        <v>0</v>
      </c>
      <c r="I159" s="1">
        <f>[2]Sheet1!I4005</f>
        <v>0</v>
      </c>
    </row>
    <row r="160" spans="1:9" customFormat="1" x14ac:dyDescent="0.25">
      <c r="A160" s="2" t="s">
        <v>8</v>
      </c>
      <c r="B160" s="3">
        <v>13</v>
      </c>
      <c r="C160" s="4" t="str">
        <f>[2]Sheet1!C4006</f>
        <v>NORTH WALES</v>
      </c>
      <c r="D160" s="4" t="str">
        <f>[2]Sheet1!D4006</f>
        <v>SENEB BIOSCIENCES, INC.</v>
      </c>
      <c r="E160" s="1">
        <f>[2]Sheet1!E4006</f>
        <v>0</v>
      </c>
      <c r="F160" s="1">
        <f>[2]Sheet1!F4006</f>
        <v>0</v>
      </c>
      <c r="G160" s="1">
        <f>[2]Sheet1!G4006</f>
        <v>233804</v>
      </c>
      <c r="H160" s="1">
        <f>[2]Sheet1!H4006</f>
        <v>215116</v>
      </c>
      <c r="I160" s="1">
        <f>[2]Sheet1!I4006</f>
        <v>0</v>
      </c>
    </row>
    <row r="161" spans="1:9" customFormat="1" x14ac:dyDescent="0.25">
      <c r="A161" s="2" t="s">
        <v>8</v>
      </c>
      <c r="B161" s="3">
        <v>13</v>
      </c>
      <c r="C161" s="4" t="str">
        <f>[2]Sheet1!C4007</f>
        <v>PHILADELPHIA</v>
      </c>
      <c r="D161" s="4" t="str">
        <f>[2]Sheet1!D4007</f>
        <v>FOX CHASE CANCER CENTER</v>
      </c>
      <c r="E161" s="1">
        <f>[2]Sheet1!E4007</f>
        <v>253024</v>
      </c>
      <c r="F161" s="1">
        <f>[2]Sheet1!F4007</f>
        <v>0</v>
      </c>
      <c r="G161" s="1">
        <f>[2]Sheet1!G4007</f>
        <v>0</v>
      </c>
      <c r="H161" s="1">
        <f>[2]Sheet1!H4007</f>
        <v>0</v>
      </c>
      <c r="I161" s="1">
        <f>[2]Sheet1!I4007</f>
        <v>0</v>
      </c>
    </row>
    <row r="162" spans="1:9" customFormat="1" x14ac:dyDescent="0.25">
      <c r="A162" s="2" t="s">
        <v>8</v>
      </c>
      <c r="B162" s="3">
        <v>13</v>
      </c>
      <c r="C162" s="4" t="str">
        <f>[2]Sheet1!C4008</f>
        <v>PHILADELPHIA</v>
      </c>
      <c r="D162" s="4" t="str">
        <f>[2]Sheet1!D4008</f>
        <v>RESEARCH INST OF FOX CHASE CAN CTR</v>
      </c>
      <c r="E162" s="1">
        <f>[2]Sheet1!E4008</f>
        <v>24913239</v>
      </c>
      <c r="F162" s="1">
        <f>[2]Sheet1!F4008</f>
        <v>24415489</v>
      </c>
      <c r="G162" s="1">
        <f>[2]Sheet1!G4008</f>
        <v>22138946</v>
      </c>
      <c r="H162" s="1">
        <f>[2]Sheet1!H4008</f>
        <v>23311789</v>
      </c>
      <c r="I162" s="1">
        <f>[2]Sheet1!I4008</f>
        <v>24081443</v>
      </c>
    </row>
    <row r="163" spans="1:9" customFormat="1" x14ac:dyDescent="0.25">
      <c r="A163" s="2" t="s">
        <v>8</v>
      </c>
      <c r="B163" s="3">
        <v>13</v>
      </c>
      <c r="C163" s="4" t="str">
        <f>[2]Sheet1!C4009</f>
        <v>PLYMOUTH MEETING</v>
      </c>
      <c r="D163" s="4" t="str">
        <f>[2]Sheet1!D4009</f>
        <v>STARSHIP HEALTH TECHNOLOGIES</v>
      </c>
      <c r="E163" s="1">
        <f>[2]Sheet1!E4009</f>
        <v>145843</v>
      </c>
      <c r="F163" s="1">
        <f>[2]Sheet1!F4009</f>
        <v>198394</v>
      </c>
      <c r="G163" s="1">
        <f>[2]Sheet1!G4009</f>
        <v>0</v>
      </c>
      <c r="H163" s="1">
        <f>[2]Sheet1!H4009</f>
        <v>766020</v>
      </c>
      <c r="I163" s="1">
        <f>[2]Sheet1!I4009</f>
        <v>755980</v>
      </c>
    </row>
    <row r="164" spans="1:9" s="22" customFormat="1" ht="15.75" x14ac:dyDescent="0.25">
      <c r="A164" s="18" t="s">
        <v>8</v>
      </c>
      <c r="B164" s="19">
        <v>13</v>
      </c>
      <c r="C164" s="20" t="s">
        <v>4</v>
      </c>
      <c r="D164" s="20" t="s">
        <v>5</v>
      </c>
      <c r="E164" s="21">
        <f>[2]Sheet1!E4010</f>
        <v>27013769</v>
      </c>
      <c r="F164" s="21">
        <f>[2]Sheet1!F4010</f>
        <v>28967142</v>
      </c>
      <c r="G164" s="21">
        <f>[2]Sheet1!G4010</f>
        <v>26194810</v>
      </c>
      <c r="H164" s="21">
        <f>[2]Sheet1!H4010</f>
        <v>28567679</v>
      </c>
      <c r="I164" s="21">
        <f>[2]Sheet1!I4010</f>
        <v>28244999</v>
      </c>
    </row>
    <row r="165" spans="1:9" customFormat="1" x14ac:dyDescent="0.25">
      <c r="A165" s="2" t="s">
        <v>8</v>
      </c>
      <c r="B165" s="3">
        <v>14</v>
      </c>
      <c r="C165" s="4" t="str">
        <f>[2]Sheet1!C4011</f>
        <v>MONROEVILLE</v>
      </c>
      <c r="D165" s="4" t="str">
        <f>[2]Sheet1!D4011</f>
        <v>QUANTITATIVE IMAGING SYSTEMS, LLC</v>
      </c>
      <c r="E165" s="1">
        <f>[2]Sheet1!E4011</f>
        <v>0</v>
      </c>
      <c r="F165" s="1">
        <f>[2]Sheet1!F4011</f>
        <v>0</v>
      </c>
      <c r="G165" s="1">
        <f>[2]Sheet1!G4011</f>
        <v>0</v>
      </c>
      <c r="H165" s="1">
        <f>[2]Sheet1!H4011</f>
        <v>0</v>
      </c>
      <c r="I165" s="1">
        <f>[2]Sheet1!I4011</f>
        <v>224791</v>
      </c>
    </row>
    <row r="166" spans="1:9" customFormat="1" x14ac:dyDescent="0.25">
      <c r="A166" s="2" t="s">
        <v>8</v>
      </c>
      <c r="B166" s="3">
        <v>14</v>
      </c>
      <c r="C166" s="4" t="str">
        <f>[2]Sheet1!C4012</f>
        <v>PITTSBURGH</v>
      </c>
      <c r="D166" s="4" t="str">
        <f>[2]Sheet1!D4012</f>
        <v>ACCEL DIAGNOSTICS, LLC</v>
      </c>
      <c r="E166" s="1">
        <f>[2]Sheet1!E4012</f>
        <v>168846</v>
      </c>
      <c r="F166" s="1">
        <f>[2]Sheet1!F4012</f>
        <v>0</v>
      </c>
      <c r="G166" s="1">
        <f>[2]Sheet1!G4012</f>
        <v>225133</v>
      </c>
      <c r="H166" s="1">
        <f>[2]Sheet1!H4012</f>
        <v>358051</v>
      </c>
      <c r="I166" s="1">
        <f>[2]Sheet1!I4012</f>
        <v>661011</v>
      </c>
    </row>
    <row r="167" spans="1:9" customFormat="1" x14ac:dyDescent="0.25">
      <c r="A167" s="2" t="s">
        <v>8</v>
      </c>
      <c r="B167" s="3">
        <v>14</v>
      </c>
      <c r="C167" s="4" t="str">
        <f>[2]Sheet1!C4013</f>
        <v>PITTSBURGH</v>
      </c>
      <c r="D167" s="4" t="str">
        <f>[2]Sheet1!D4013</f>
        <v>ALLEGHENY-SINGER RESEARCH INSTITUTE</v>
      </c>
      <c r="E167" s="1">
        <f>[2]Sheet1!E4013</f>
        <v>1398571</v>
      </c>
      <c r="F167" s="1">
        <f>[2]Sheet1!F4013</f>
        <v>1516903</v>
      </c>
      <c r="G167" s="1">
        <f>[2]Sheet1!G4013</f>
        <v>2023811</v>
      </c>
      <c r="H167" s="1">
        <f>[2]Sheet1!H4013</f>
        <v>2371800</v>
      </c>
      <c r="I167" s="1">
        <f>[2]Sheet1!I4013</f>
        <v>1670451</v>
      </c>
    </row>
    <row r="168" spans="1:9" customFormat="1" x14ac:dyDescent="0.25">
      <c r="A168" s="2" t="s">
        <v>8</v>
      </c>
      <c r="B168" s="3">
        <v>14</v>
      </c>
      <c r="C168" s="4" t="str">
        <f>[2]Sheet1!C4014</f>
        <v>PITTSBURGH</v>
      </c>
      <c r="D168" s="4" t="str">
        <f>[2]Sheet1!D4014</f>
        <v>ANCURE, LLC</v>
      </c>
      <c r="E168" s="1">
        <f>[2]Sheet1!E4014</f>
        <v>0</v>
      </c>
      <c r="F168" s="1">
        <f>[2]Sheet1!F4014</f>
        <v>0</v>
      </c>
      <c r="G168" s="1">
        <f>[2]Sheet1!G4014</f>
        <v>225000</v>
      </c>
      <c r="H168" s="1">
        <f>[2]Sheet1!H4014</f>
        <v>0</v>
      </c>
      <c r="I168" s="1">
        <f>[2]Sheet1!I4014</f>
        <v>0</v>
      </c>
    </row>
    <row r="169" spans="1:9" customFormat="1" x14ac:dyDescent="0.25">
      <c r="A169" s="2" t="s">
        <v>8</v>
      </c>
      <c r="B169" s="3">
        <v>14</v>
      </c>
      <c r="C169" s="4" t="str">
        <f>[2]Sheet1!C4015</f>
        <v>PITTSBURGH</v>
      </c>
      <c r="D169" s="4" t="str">
        <f>[2]Sheet1!D4015</f>
        <v>BLENDERHOUSE</v>
      </c>
      <c r="E169" s="1">
        <f>[2]Sheet1!E4015</f>
        <v>150000</v>
      </c>
      <c r="F169" s="1">
        <f>[2]Sheet1!F4015</f>
        <v>0</v>
      </c>
      <c r="G169" s="1">
        <f>[2]Sheet1!G4015</f>
        <v>0</v>
      </c>
      <c r="H169" s="1">
        <f>[2]Sheet1!H4015</f>
        <v>0</v>
      </c>
      <c r="I169" s="1">
        <f>[2]Sheet1!I4015</f>
        <v>0</v>
      </c>
    </row>
    <row r="170" spans="1:9" customFormat="1" x14ac:dyDescent="0.25">
      <c r="A170" s="2" t="s">
        <v>8</v>
      </c>
      <c r="B170" s="3">
        <v>14</v>
      </c>
      <c r="C170" s="4" t="str">
        <f>[2]Sheet1!C4016</f>
        <v>PITTSBURGH</v>
      </c>
      <c r="D170" s="4" t="str">
        <f>[2]Sheet1!D4016</f>
        <v>CARMELL THERAPEUTICS CORPORATION</v>
      </c>
      <c r="E170" s="1">
        <f>[2]Sheet1!E4016</f>
        <v>0</v>
      </c>
      <c r="F170" s="1">
        <f>[2]Sheet1!F4016</f>
        <v>156559</v>
      </c>
      <c r="G170" s="1">
        <f>[2]Sheet1!G4016</f>
        <v>0</v>
      </c>
      <c r="H170" s="1">
        <f>[2]Sheet1!H4016</f>
        <v>0</v>
      </c>
      <c r="I170" s="1">
        <f>[2]Sheet1!I4016</f>
        <v>0</v>
      </c>
    </row>
    <row r="171" spans="1:9" customFormat="1" x14ac:dyDescent="0.25">
      <c r="A171" s="2" t="s">
        <v>8</v>
      </c>
      <c r="B171" s="3">
        <v>14</v>
      </c>
      <c r="C171" s="4" t="str">
        <f>[2]Sheet1!C4017</f>
        <v>PITTSBURGH</v>
      </c>
      <c r="D171" s="4" t="str">
        <f>[2]Sheet1!D4017</f>
        <v>CARNEGIE-MELLON UNIVERSITY</v>
      </c>
      <c r="E171" s="1">
        <f>[2]Sheet1!E4017</f>
        <v>20956398</v>
      </c>
      <c r="F171" s="1">
        <f>[2]Sheet1!F4017</f>
        <v>14946737</v>
      </c>
      <c r="G171" s="1">
        <f>[2]Sheet1!G4017</f>
        <v>15457495</v>
      </c>
      <c r="H171" s="1">
        <f>[2]Sheet1!H4017</f>
        <v>14548054</v>
      </c>
      <c r="I171" s="1">
        <f>[2]Sheet1!I4017</f>
        <v>20559349</v>
      </c>
    </row>
    <row r="172" spans="1:9" customFormat="1" x14ac:dyDescent="0.25">
      <c r="A172" s="2" t="s">
        <v>8</v>
      </c>
      <c r="B172" s="3">
        <v>14</v>
      </c>
      <c r="C172" s="4" t="str">
        <f>[2]Sheet1!C4018</f>
        <v>PITTSBURGH</v>
      </c>
      <c r="D172" s="4" t="str">
        <f>[2]Sheet1!D4018</f>
        <v>CELSENSE, INC.</v>
      </c>
      <c r="E172" s="1">
        <f>[2]Sheet1!E4018</f>
        <v>0</v>
      </c>
      <c r="F172" s="1">
        <f>[2]Sheet1!F4018</f>
        <v>169296</v>
      </c>
      <c r="G172" s="1">
        <f>[2]Sheet1!G4018</f>
        <v>0</v>
      </c>
      <c r="H172" s="1">
        <f>[2]Sheet1!H4018</f>
        <v>0</v>
      </c>
      <c r="I172" s="1">
        <f>[2]Sheet1!I4018</f>
        <v>0</v>
      </c>
    </row>
    <row r="173" spans="1:9" customFormat="1" x14ac:dyDescent="0.25">
      <c r="A173" s="2" t="s">
        <v>8</v>
      </c>
      <c r="B173" s="3">
        <v>14</v>
      </c>
      <c r="C173" s="4" t="str">
        <f>[2]Sheet1!C4019</f>
        <v>PITTSBURGH</v>
      </c>
      <c r="D173" s="4" t="str">
        <f>[2]Sheet1!D4019</f>
        <v>CERNOSTICS, INC.</v>
      </c>
      <c r="E173" s="1">
        <f>[2]Sheet1!E4019</f>
        <v>0</v>
      </c>
      <c r="F173" s="1">
        <f>[2]Sheet1!F4019</f>
        <v>0</v>
      </c>
      <c r="G173" s="1">
        <f>[2]Sheet1!G4019</f>
        <v>624917</v>
      </c>
      <c r="H173" s="1">
        <f>[2]Sheet1!H4019</f>
        <v>606395</v>
      </c>
      <c r="I173" s="1">
        <f>[2]Sheet1!I4019</f>
        <v>0</v>
      </c>
    </row>
    <row r="174" spans="1:9" customFormat="1" x14ac:dyDescent="0.25">
      <c r="A174" s="2" t="s">
        <v>8</v>
      </c>
      <c r="B174" s="3">
        <v>14</v>
      </c>
      <c r="C174" s="4" t="str">
        <f>[2]Sheet1!C4020</f>
        <v>PITTSBURGH</v>
      </c>
      <c r="D174" s="4" t="str">
        <f>[2]Sheet1!D4020</f>
        <v>CHEMIMAGE CORPORATION</v>
      </c>
      <c r="E174" s="1">
        <f>[2]Sheet1!E4020</f>
        <v>0</v>
      </c>
      <c r="F174" s="1">
        <f>[2]Sheet1!F4020</f>
        <v>0</v>
      </c>
      <c r="G174" s="1">
        <f>[2]Sheet1!G4020</f>
        <v>123500</v>
      </c>
      <c r="H174" s="1">
        <f>[2]Sheet1!H4020</f>
        <v>0</v>
      </c>
      <c r="I174" s="1">
        <f>[2]Sheet1!I4020</f>
        <v>0</v>
      </c>
    </row>
    <row r="175" spans="1:9" customFormat="1" x14ac:dyDescent="0.25">
      <c r="A175" s="2" t="s">
        <v>8</v>
      </c>
      <c r="B175" s="3">
        <v>14</v>
      </c>
      <c r="C175" s="4" t="str">
        <f>[2]Sheet1!C4021</f>
        <v>PITTSBURGH</v>
      </c>
      <c r="D175" s="4" t="str">
        <f>[2]Sheet1!D4021</f>
        <v>COGNITION THERAPEUTICS, INC.</v>
      </c>
      <c r="E175" s="1">
        <f>[2]Sheet1!E4021</f>
        <v>0</v>
      </c>
      <c r="F175" s="1">
        <f>[2]Sheet1!F4021</f>
        <v>699915</v>
      </c>
      <c r="G175" s="1">
        <f>[2]Sheet1!G4021</f>
        <v>783422</v>
      </c>
      <c r="H175" s="1">
        <f>[2]Sheet1!H4021</f>
        <v>5514426</v>
      </c>
      <c r="I175" s="1">
        <f>[2]Sheet1!I4021</f>
        <v>7716290</v>
      </c>
    </row>
    <row r="176" spans="1:9" customFormat="1" x14ac:dyDescent="0.25">
      <c r="A176" s="2" t="s">
        <v>8</v>
      </c>
      <c r="B176" s="3">
        <v>14</v>
      </c>
      <c r="C176" s="4" t="str">
        <f>[2]Sheet1!C4022</f>
        <v>PITTSBURGH</v>
      </c>
      <c r="D176" s="4" t="str">
        <f>[2]Sheet1!D4022</f>
        <v>COHERA MEDICAL, INC.</v>
      </c>
      <c r="E176" s="1">
        <f>[2]Sheet1!E4022</f>
        <v>731889</v>
      </c>
      <c r="F176" s="1">
        <f>[2]Sheet1!F4022</f>
        <v>732424</v>
      </c>
      <c r="G176" s="1">
        <f>[2]Sheet1!G4022</f>
        <v>0</v>
      </c>
      <c r="H176" s="1">
        <f>[2]Sheet1!H4022</f>
        <v>0</v>
      </c>
      <c r="I176" s="1">
        <f>[2]Sheet1!I4022</f>
        <v>0</v>
      </c>
    </row>
    <row r="177" spans="1:9" customFormat="1" x14ac:dyDescent="0.25">
      <c r="A177" s="2" t="s">
        <v>8</v>
      </c>
      <c r="B177" s="3">
        <v>14</v>
      </c>
      <c r="C177" s="4" t="str">
        <f>[2]Sheet1!C4023</f>
        <v>PITTSBURGH</v>
      </c>
      <c r="D177" s="4" t="str">
        <f>[2]Sheet1!D4023</f>
        <v>DUQUESNE UNIVERSITY</v>
      </c>
      <c r="E177" s="1">
        <f>[2]Sheet1!E4023</f>
        <v>2448477</v>
      </c>
      <c r="F177" s="1">
        <f>[2]Sheet1!F4023</f>
        <v>3866539</v>
      </c>
      <c r="G177" s="1">
        <f>[2]Sheet1!G4023</f>
        <v>2946331</v>
      </c>
      <c r="H177" s="1">
        <f>[2]Sheet1!H4023</f>
        <v>1470911</v>
      </c>
      <c r="I177" s="1">
        <f>[2]Sheet1!I4023</f>
        <v>2180271</v>
      </c>
    </row>
    <row r="178" spans="1:9" customFormat="1" x14ac:dyDescent="0.25">
      <c r="A178" s="2" t="s">
        <v>8</v>
      </c>
      <c r="B178" s="3">
        <v>14</v>
      </c>
      <c r="C178" s="4" t="str">
        <f>[2]Sheet1!C4024</f>
        <v>PITTSBURGH</v>
      </c>
      <c r="D178" s="4" t="str">
        <f>[2]Sheet1!D4024</f>
        <v>ENSION, INC.</v>
      </c>
      <c r="E178" s="1">
        <f>[2]Sheet1!E4024</f>
        <v>2280111</v>
      </c>
      <c r="F178" s="1">
        <f>[2]Sheet1!F4024</f>
        <v>2642199</v>
      </c>
      <c r="G178" s="1">
        <f>[2]Sheet1!G4024</f>
        <v>674913</v>
      </c>
      <c r="H178" s="1">
        <f>[2]Sheet1!H4024</f>
        <v>1844457</v>
      </c>
      <c r="I178" s="1">
        <f>[2]Sheet1!I4024</f>
        <v>899496</v>
      </c>
    </row>
    <row r="179" spans="1:9" customFormat="1" x14ac:dyDescent="0.25">
      <c r="A179" s="2" t="s">
        <v>8</v>
      </c>
      <c r="B179" s="3">
        <v>14</v>
      </c>
      <c r="C179" s="4" t="str">
        <f>[2]Sheet1!C4025</f>
        <v>PITTSBURGH</v>
      </c>
      <c r="D179" s="4" t="str">
        <f>[2]Sheet1!D4025</f>
        <v>FLUOROMETRIX BIOMEDICAL COMPANY</v>
      </c>
      <c r="E179" s="1">
        <f>[2]Sheet1!E4025</f>
        <v>0</v>
      </c>
      <c r="F179" s="1">
        <f>[2]Sheet1!F4025</f>
        <v>0</v>
      </c>
      <c r="G179" s="1">
        <f>[2]Sheet1!G4025</f>
        <v>0</v>
      </c>
      <c r="H179" s="1">
        <f>[2]Sheet1!H4025</f>
        <v>149674</v>
      </c>
      <c r="I179" s="1">
        <f>[2]Sheet1!I4025</f>
        <v>0</v>
      </c>
    </row>
    <row r="180" spans="1:9" customFormat="1" x14ac:dyDescent="0.25">
      <c r="A180" s="2" t="s">
        <v>8</v>
      </c>
      <c r="B180" s="3">
        <v>14</v>
      </c>
      <c r="C180" s="4" t="str">
        <f>[2]Sheet1!C4026</f>
        <v>PITTSBURGH</v>
      </c>
      <c r="D180" s="4" t="str">
        <f>[2]Sheet1!D4026</f>
        <v>ID4PHARMA, LLC</v>
      </c>
      <c r="E180" s="1">
        <f>[2]Sheet1!E4026</f>
        <v>0</v>
      </c>
      <c r="F180" s="1">
        <f>[2]Sheet1!F4026</f>
        <v>0</v>
      </c>
      <c r="G180" s="1">
        <f>[2]Sheet1!G4026</f>
        <v>0</v>
      </c>
      <c r="H180" s="1">
        <f>[2]Sheet1!H4026</f>
        <v>0</v>
      </c>
      <c r="I180" s="1">
        <f>[2]Sheet1!I4026</f>
        <v>300000</v>
      </c>
    </row>
    <row r="181" spans="1:9" customFormat="1" x14ac:dyDescent="0.25">
      <c r="A181" s="2" t="s">
        <v>8</v>
      </c>
      <c r="B181" s="3">
        <v>14</v>
      </c>
      <c r="C181" s="4" t="str">
        <f>[2]Sheet1!C4027</f>
        <v>PITTSBURGH</v>
      </c>
      <c r="D181" s="4" t="str">
        <f>[2]Sheet1!D4027</f>
        <v>INSTITUTE FOR TRANSFUSION MEDICINE</v>
      </c>
      <c r="E181" s="1">
        <f>[2]Sheet1!E4027</f>
        <v>0</v>
      </c>
      <c r="F181" s="1">
        <f>[2]Sheet1!F4027</f>
        <v>822762</v>
      </c>
      <c r="G181" s="1">
        <f>[2]Sheet1!G4027</f>
        <v>0</v>
      </c>
      <c r="H181" s="1">
        <f>[2]Sheet1!H4027</f>
        <v>0</v>
      </c>
      <c r="I181" s="1">
        <f>[2]Sheet1!I4027</f>
        <v>499439</v>
      </c>
    </row>
    <row r="182" spans="1:9" customFormat="1" x14ac:dyDescent="0.25">
      <c r="A182" s="2" t="s">
        <v>8</v>
      </c>
      <c r="B182" s="3">
        <v>14</v>
      </c>
      <c r="C182" s="4" t="str">
        <f>[2]Sheet1!C4028</f>
        <v>PITTSBURGH</v>
      </c>
      <c r="D182" s="4" t="str">
        <f>[2]Sheet1!D4028</f>
        <v>INTERNATIONAL INTELLIGENT INFOR/SOLU/LAB</v>
      </c>
      <c r="E182" s="1">
        <f>[2]Sheet1!E4028</f>
        <v>0</v>
      </c>
      <c r="F182" s="1">
        <f>[2]Sheet1!F4028</f>
        <v>0</v>
      </c>
      <c r="G182" s="1">
        <f>[2]Sheet1!G4028</f>
        <v>149970</v>
      </c>
      <c r="H182" s="1">
        <f>[2]Sheet1!H4028</f>
        <v>0</v>
      </c>
      <c r="I182" s="1">
        <f>[2]Sheet1!I4028</f>
        <v>0</v>
      </c>
    </row>
    <row r="183" spans="1:9" customFormat="1" x14ac:dyDescent="0.25">
      <c r="A183" s="2" t="s">
        <v>8</v>
      </c>
      <c r="B183" s="3">
        <v>14</v>
      </c>
      <c r="C183" s="4" t="str">
        <f>[2]Sheet1!C4029</f>
        <v>PITTSBURGH</v>
      </c>
      <c r="D183" s="4" t="str">
        <f>[2]Sheet1!D4029</f>
        <v>KNOPP BIOSCIENCES, LLC</v>
      </c>
      <c r="E183" s="1">
        <f>[2]Sheet1!E4029</f>
        <v>0</v>
      </c>
      <c r="F183" s="1">
        <f>[2]Sheet1!F4029</f>
        <v>0</v>
      </c>
      <c r="G183" s="1">
        <f>[2]Sheet1!G4029</f>
        <v>0</v>
      </c>
      <c r="H183" s="1">
        <f>[2]Sheet1!H4029</f>
        <v>396600</v>
      </c>
      <c r="I183" s="1">
        <f>[2]Sheet1!I4029</f>
        <v>637634</v>
      </c>
    </row>
    <row r="184" spans="1:9" customFormat="1" x14ac:dyDescent="0.25">
      <c r="A184" s="2" t="s">
        <v>8</v>
      </c>
      <c r="B184" s="3">
        <v>14</v>
      </c>
      <c r="C184" s="4" t="str">
        <f>[2]Sheet1!C4030</f>
        <v>PITTSBURGH</v>
      </c>
      <c r="D184" s="4" t="str">
        <f>[2]Sheet1!D4030</f>
        <v>LIPELLA PHARMACEUTICALS, INC.</v>
      </c>
      <c r="E184" s="1">
        <f>[2]Sheet1!E4030</f>
        <v>0</v>
      </c>
      <c r="F184" s="1">
        <f>[2]Sheet1!F4030</f>
        <v>590442</v>
      </c>
      <c r="G184" s="1">
        <f>[2]Sheet1!G4030</f>
        <v>1251482</v>
      </c>
      <c r="H184" s="1">
        <f>[2]Sheet1!H4030</f>
        <v>629914</v>
      </c>
      <c r="I184" s="1">
        <f>[2]Sheet1!I4030</f>
        <v>724803</v>
      </c>
    </row>
    <row r="185" spans="1:9" customFormat="1" x14ac:dyDescent="0.25">
      <c r="A185" s="2" t="s">
        <v>8</v>
      </c>
      <c r="B185" s="3">
        <v>14</v>
      </c>
      <c r="C185" s="4" t="str">
        <f>[2]Sheet1!C4031</f>
        <v>PITTSBURGH</v>
      </c>
      <c r="D185" s="4" t="str">
        <f>[2]Sheet1!D4031</f>
        <v>MAGEE-WOMEN'S RES INST AND FOUNDATION</v>
      </c>
      <c r="E185" s="1">
        <f>[2]Sheet1!E4031</f>
        <v>21982346</v>
      </c>
      <c r="F185" s="1">
        <f>[2]Sheet1!F4031</f>
        <v>30821700</v>
      </c>
      <c r="G185" s="1">
        <f>[2]Sheet1!G4031</f>
        <v>45128848</v>
      </c>
      <c r="H185" s="1">
        <f>[2]Sheet1!H4031</f>
        <v>37512158</v>
      </c>
      <c r="I185" s="1">
        <f>[2]Sheet1!I4031</f>
        <v>43041915</v>
      </c>
    </row>
    <row r="186" spans="1:9" customFormat="1" x14ac:dyDescent="0.25">
      <c r="A186" s="2" t="s">
        <v>8</v>
      </c>
      <c r="B186" s="3">
        <v>14</v>
      </c>
      <c r="C186" s="4" t="str">
        <f>[2]Sheet1!C4032</f>
        <v>PITTSBURGH</v>
      </c>
      <c r="D186" s="4" t="str">
        <f>[2]Sheet1!D4032</f>
        <v>MS2 ARRAY, LLC</v>
      </c>
      <c r="E186" s="1">
        <f>[2]Sheet1!E4032</f>
        <v>0</v>
      </c>
      <c r="F186" s="1">
        <f>[2]Sheet1!F4032</f>
        <v>0</v>
      </c>
      <c r="G186" s="1">
        <f>[2]Sheet1!G4032</f>
        <v>0</v>
      </c>
      <c r="H186" s="1">
        <f>[2]Sheet1!H4032</f>
        <v>0</v>
      </c>
      <c r="I186" s="1">
        <f>[2]Sheet1!I4032</f>
        <v>221811</v>
      </c>
    </row>
    <row r="187" spans="1:9" customFormat="1" x14ac:dyDescent="0.25">
      <c r="A187" s="2" t="s">
        <v>8</v>
      </c>
      <c r="B187" s="3">
        <v>14</v>
      </c>
      <c r="C187" s="4" t="str">
        <f>[2]Sheet1!C4033</f>
        <v>PITTSBURGH</v>
      </c>
      <c r="D187" s="4" t="str">
        <f>[2]Sheet1!D4033</f>
        <v>NSABP FOUNDATION, INC.</v>
      </c>
      <c r="E187" s="1">
        <f>[2]Sheet1!E4033</f>
        <v>9681783</v>
      </c>
      <c r="F187" s="1">
        <f>[2]Sheet1!F4033</f>
        <v>1019823</v>
      </c>
      <c r="G187" s="1">
        <f>[2]Sheet1!G4033</f>
        <v>0</v>
      </c>
      <c r="H187" s="1">
        <f>[2]Sheet1!H4033</f>
        <v>0</v>
      </c>
      <c r="I187" s="1">
        <f>[2]Sheet1!I4033</f>
        <v>0</v>
      </c>
    </row>
    <row r="188" spans="1:9" customFormat="1" x14ac:dyDescent="0.25">
      <c r="A188" s="2" t="s">
        <v>8</v>
      </c>
      <c r="B188" s="3">
        <v>14</v>
      </c>
      <c r="C188" s="4" t="str">
        <f>[2]Sheet1!C4034</f>
        <v>PITTSBURGH</v>
      </c>
      <c r="D188" s="4" t="str">
        <f>[2]Sheet1!D4034</f>
        <v>NURELM E-BUSINESS SOFTWARE</v>
      </c>
      <c r="E188" s="1">
        <f>[2]Sheet1!E4034</f>
        <v>0</v>
      </c>
      <c r="F188" s="1">
        <f>[2]Sheet1!F4034</f>
        <v>0</v>
      </c>
      <c r="G188" s="1">
        <f>[2]Sheet1!G4034</f>
        <v>0</v>
      </c>
      <c r="H188" s="1">
        <f>[2]Sheet1!H4034</f>
        <v>0</v>
      </c>
      <c r="I188" s="1">
        <f>[2]Sheet1!I4034</f>
        <v>149439</v>
      </c>
    </row>
    <row r="189" spans="1:9" customFormat="1" x14ac:dyDescent="0.25">
      <c r="A189" s="2" t="s">
        <v>8</v>
      </c>
      <c r="B189" s="3">
        <v>14</v>
      </c>
      <c r="C189" s="4" t="str">
        <f>[2]Sheet1!C4035</f>
        <v>PITTSBURGH</v>
      </c>
      <c r="D189" s="4" t="str">
        <f>[2]Sheet1!D4035</f>
        <v>QRONO, INC</v>
      </c>
      <c r="E189" s="1">
        <f>[2]Sheet1!E4035</f>
        <v>256217</v>
      </c>
      <c r="F189" s="1">
        <f>[2]Sheet1!F4035</f>
        <v>223412</v>
      </c>
      <c r="G189" s="1">
        <f>[2]Sheet1!G4035</f>
        <v>0</v>
      </c>
      <c r="H189" s="1">
        <f>[2]Sheet1!H4035</f>
        <v>1498252</v>
      </c>
      <c r="I189" s="1">
        <f>[2]Sheet1!I4035</f>
        <v>0</v>
      </c>
    </row>
    <row r="190" spans="1:9" customFormat="1" x14ac:dyDescent="0.25">
      <c r="A190" s="2" t="s">
        <v>8</v>
      </c>
      <c r="B190" s="3">
        <v>14</v>
      </c>
      <c r="C190" s="4" t="str">
        <f>[2]Sheet1!C4036</f>
        <v>PITTSBURGH</v>
      </c>
      <c r="D190" s="4" t="str">
        <f>[2]Sheet1!D4036</f>
        <v>RE2, INC.</v>
      </c>
      <c r="E190" s="1">
        <f>[2]Sheet1!E4036</f>
        <v>0</v>
      </c>
      <c r="F190" s="1">
        <f>[2]Sheet1!F4036</f>
        <v>150234</v>
      </c>
      <c r="G190" s="1">
        <f>[2]Sheet1!G4036</f>
        <v>0</v>
      </c>
      <c r="H190" s="1">
        <f>[2]Sheet1!H4036</f>
        <v>0</v>
      </c>
      <c r="I190" s="1">
        <f>[2]Sheet1!I4036</f>
        <v>0</v>
      </c>
    </row>
    <row r="191" spans="1:9" customFormat="1" x14ac:dyDescent="0.25">
      <c r="A191" s="2" t="s">
        <v>8</v>
      </c>
      <c r="B191" s="3">
        <v>14</v>
      </c>
      <c r="C191" s="4" t="str">
        <f>[2]Sheet1!C4037</f>
        <v>PITTSBURGH</v>
      </c>
      <c r="D191" s="4" t="str">
        <f>[2]Sheet1!D4037</f>
        <v>RUBITECTION, INC.</v>
      </c>
      <c r="E191" s="1">
        <f>[2]Sheet1!E4037</f>
        <v>0</v>
      </c>
      <c r="F191" s="1">
        <f>[2]Sheet1!F4037</f>
        <v>0</v>
      </c>
      <c r="G191" s="1">
        <f>[2]Sheet1!G4037</f>
        <v>0</v>
      </c>
      <c r="H191" s="1">
        <f>[2]Sheet1!H4037</f>
        <v>221415</v>
      </c>
      <c r="I191" s="1">
        <f>[2]Sheet1!I4037</f>
        <v>0</v>
      </c>
    </row>
    <row r="192" spans="1:9" customFormat="1" x14ac:dyDescent="0.25">
      <c r="A192" s="2" t="s">
        <v>8</v>
      </c>
      <c r="B192" s="3">
        <v>14</v>
      </c>
      <c r="C192" s="4" t="str">
        <f>[2]Sheet1!C4038</f>
        <v>PITTSBURGH</v>
      </c>
      <c r="D192" s="4" t="str">
        <f>[2]Sheet1!D4038</f>
        <v>SCHELL GAMES, LLC</v>
      </c>
      <c r="E192" s="1">
        <f>[2]Sheet1!E4038</f>
        <v>0</v>
      </c>
      <c r="F192" s="1">
        <f>[2]Sheet1!F4038</f>
        <v>0</v>
      </c>
      <c r="G192" s="1">
        <f>[2]Sheet1!G4038</f>
        <v>219179</v>
      </c>
      <c r="H192" s="1">
        <f>[2]Sheet1!H4038</f>
        <v>224637</v>
      </c>
      <c r="I192" s="1">
        <f>[2]Sheet1!I4038</f>
        <v>1100650</v>
      </c>
    </row>
    <row r="193" spans="1:9" customFormat="1" x14ac:dyDescent="0.25">
      <c r="A193" s="2" t="s">
        <v>8</v>
      </c>
      <c r="B193" s="3">
        <v>14</v>
      </c>
      <c r="C193" s="4" t="str">
        <f>[2]Sheet1!C4039</f>
        <v>PITTSBURGH</v>
      </c>
      <c r="D193" s="4" t="str">
        <f>[2]Sheet1!D4039</f>
        <v>SCIENCEPLUSPLEASE, LLC</v>
      </c>
      <c r="E193" s="1">
        <f>[2]Sheet1!E4039</f>
        <v>0</v>
      </c>
      <c r="F193" s="1">
        <f>[2]Sheet1!F4039</f>
        <v>0</v>
      </c>
      <c r="G193" s="1">
        <f>[2]Sheet1!G4039</f>
        <v>0</v>
      </c>
      <c r="H193" s="1">
        <f>[2]Sheet1!H4039</f>
        <v>349466</v>
      </c>
      <c r="I193" s="1">
        <f>[2]Sheet1!I4039</f>
        <v>343360</v>
      </c>
    </row>
    <row r="194" spans="1:9" customFormat="1" x14ac:dyDescent="0.25">
      <c r="A194" s="2" t="s">
        <v>8</v>
      </c>
      <c r="B194" s="3">
        <v>14</v>
      </c>
      <c r="C194" s="4" t="str">
        <f>[2]Sheet1!C4040</f>
        <v>PITTSBURGH</v>
      </c>
      <c r="D194" s="4" t="str">
        <f>[2]Sheet1!D4040</f>
        <v>SPECTRAGENETICS</v>
      </c>
      <c r="E194" s="1">
        <f>[2]Sheet1!E4040</f>
        <v>0</v>
      </c>
      <c r="F194" s="1">
        <f>[2]Sheet1!F4040</f>
        <v>0</v>
      </c>
      <c r="G194" s="1">
        <f>[2]Sheet1!G4040</f>
        <v>0</v>
      </c>
      <c r="H194" s="1">
        <f>[2]Sheet1!H4040</f>
        <v>213765</v>
      </c>
      <c r="I194" s="1">
        <f>[2]Sheet1!I4040</f>
        <v>230519</v>
      </c>
    </row>
    <row r="195" spans="1:9" customFormat="1" x14ac:dyDescent="0.25">
      <c r="A195" s="2" t="s">
        <v>8</v>
      </c>
      <c r="B195" s="3">
        <v>14</v>
      </c>
      <c r="C195" s="4" t="str">
        <f>[2]Sheet1!C4041</f>
        <v>PITTSBURGH</v>
      </c>
      <c r="D195" s="4" t="str">
        <f>[2]Sheet1!D4041</f>
        <v>STEELWORKER CHARITABLE/EDUCATIONAL ORG</v>
      </c>
      <c r="E195" s="1">
        <f>[2]Sheet1!E4041</f>
        <v>3641090</v>
      </c>
      <c r="F195" s="1">
        <f>[2]Sheet1!F4041</f>
        <v>3490147</v>
      </c>
      <c r="G195" s="1">
        <f>[2]Sheet1!G4041</f>
        <v>4442457</v>
      </c>
      <c r="H195" s="1">
        <f>[2]Sheet1!H4041</f>
        <v>4724678</v>
      </c>
      <c r="I195" s="1">
        <f>[2]Sheet1!I4041</f>
        <v>4740531</v>
      </c>
    </row>
    <row r="196" spans="1:9" customFormat="1" x14ac:dyDescent="0.25">
      <c r="A196" s="2" t="s">
        <v>8</v>
      </c>
      <c r="B196" s="3">
        <v>14</v>
      </c>
      <c r="C196" s="4" t="str">
        <f>[2]Sheet1!C4042</f>
        <v>PITTSBURGH</v>
      </c>
      <c r="D196" s="4" t="str">
        <f>[2]Sheet1!D4042</f>
        <v>UNIVERSITY OF PITTSBURGH AT PITTSBURGH</v>
      </c>
      <c r="E196" s="1">
        <f>[2]Sheet1!E4042</f>
        <v>1635156004</v>
      </c>
      <c r="F196" s="1">
        <f>[2]Sheet1!F4042</f>
        <v>1705891608</v>
      </c>
      <c r="G196" s="1">
        <f>[2]Sheet1!G4042</f>
        <v>1722175972</v>
      </c>
      <c r="H196" s="1">
        <f>[2]Sheet1!H4042</f>
        <v>1904901580</v>
      </c>
      <c r="I196" s="1">
        <f>[2]Sheet1!I4042</f>
        <v>1940499776</v>
      </c>
    </row>
    <row r="197" spans="1:9" customFormat="1" x14ac:dyDescent="0.25">
      <c r="A197" s="2" t="s">
        <v>8</v>
      </c>
      <c r="B197" s="3">
        <v>14</v>
      </c>
      <c r="C197" s="4" t="str">
        <f>[2]Sheet1!C4043</f>
        <v>Pittsburgh</v>
      </c>
      <c r="D197" s="4" t="str">
        <f>[2]Sheet1!D4043</f>
        <v>PECA LABS</v>
      </c>
      <c r="E197" s="1">
        <f>[2]Sheet1!E4043</f>
        <v>0</v>
      </c>
      <c r="F197" s="1">
        <f>[2]Sheet1!F4043</f>
        <v>0</v>
      </c>
      <c r="G197" s="1">
        <f>[2]Sheet1!G4043</f>
        <v>0</v>
      </c>
      <c r="H197" s="1">
        <f>[2]Sheet1!H4043</f>
        <v>0</v>
      </c>
      <c r="I197" s="1">
        <f>[2]Sheet1!I4043</f>
        <v>149425</v>
      </c>
    </row>
    <row r="198" spans="1:9" customFormat="1" x14ac:dyDescent="0.25">
      <c r="A198" s="2" t="s">
        <v>8</v>
      </c>
      <c r="B198" s="3">
        <v>14</v>
      </c>
      <c r="C198" s="4" t="str">
        <f>[2]Sheet1!C4044</f>
        <v>Pittsburgh</v>
      </c>
      <c r="D198" s="4" t="str">
        <f>[2]Sheet1!D4044</f>
        <v>PINMED, INC.</v>
      </c>
      <c r="E198" s="1">
        <f>[2]Sheet1!E4044</f>
        <v>148302</v>
      </c>
      <c r="F198" s="1">
        <f>[2]Sheet1!F4044</f>
        <v>999821</v>
      </c>
      <c r="G198" s="1">
        <f>[2]Sheet1!G4044</f>
        <v>149998</v>
      </c>
      <c r="H198" s="1">
        <f>[2]Sheet1!H4044</f>
        <v>0</v>
      </c>
      <c r="I198" s="1">
        <f>[2]Sheet1!I4044</f>
        <v>534968</v>
      </c>
    </row>
    <row r="199" spans="1:9" customFormat="1" x14ac:dyDescent="0.25">
      <c r="A199" s="2" t="s">
        <v>8</v>
      </c>
      <c r="B199" s="3">
        <v>14</v>
      </c>
      <c r="C199" s="4" t="str">
        <f>[2]Sheet1!C4045</f>
        <v>SHARPSBURG</v>
      </c>
      <c r="D199" s="4" t="str">
        <f>[2]Sheet1!D4045</f>
        <v>PSYCHOLOGY SOFTWARE TOOLS, INC.</v>
      </c>
      <c r="E199" s="1">
        <f>[2]Sheet1!E4045</f>
        <v>0</v>
      </c>
      <c r="F199" s="1">
        <f>[2]Sheet1!F4045</f>
        <v>0</v>
      </c>
      <c r="G199" s="1">
        <f>[2]Sheet1!G4045</f>
        <v>1122435</v>
      </c>
      <c r="H199" s="1">
        <f>[2]Sheet1!H4045</f>
        <v>2273475</v>
      </c>
      <c r="I199" s="1">
        <f>[2]Sheet1!I4045</f>
        <v>7449890</v>
      </c>
    </row>
    <row r="200" spans="1:9" s="22" customFormat="1" ht="15.75" x14ac:dyDescent="0.25">
      <c r="A200" s="18" t="s">
        <v>8</v>
      </c>
      <c r="B200" s="19">
        <v>14</v>
      </c>
      <c r="C200" s="20" t="s">
        <v>4</v>
      </c>
      <c r="D200" s="20" t="s">
        <v>5</v>
      </c>
      <c r="E200" s="21">
        <f>[2]Sheet1!E4046</f>
        <v>1699000034</v>
      </c>
      <c r="F200" s="21">
        <f>[2]Sheet1!F4046</f>
        <v>1768740521</v>
      </c>
      <c r="G200" s="21">
        <f>[2]Sheet1!G4046</f>
        <v>1797724863</v>
      </c>
      <c r="H200" s="21">
        <f>[2]Sheet1!H4046</f>
        <v>1979809708</v>
      </c>
      <c r="I200" s="21">
        <f>[2]Sheet1!I4046</f>
        <v>2034535819</v>
      </c>
    </row>
    <row r="201" spans="1:9" customFormat="1" x14ac:dyDescent="0.25">
      <c r="A201" s="2" t="s">
        <v>8</v>
      </c>
      <c r="B201" s="3">
        <v>15</v>
      </c>
      <c r="C201" s="4" t="str">
        <f>[2]Sheet1!C4047</f>
        <v>ALLENTOWN</v>
      </c>
      <c r="D201" s="4" t="str">
        <f>[2]Sheet1!D4047</f>
        <v>APPLIED SEPARATIONS, INC.</v>
      </c>
      <c r="E201" s="1">
        <f>[2]Sheet1!E4047</f>
        <v>0</v>
      </c>
      <c r="F201" s="1">
        <f>[2]Sheet1!F4047</f>
        <v>0</v>
      </c>
      <c r="G201" s="1">
        <f>[2]Sheet1!G4047</f>
        <v>0</v>
      </c>
      <c r="H201" s="1">
        <f>[2]Sheet1!H4047</f>
        <v>0</v>
      </c>
      <c r="I201" s="1">
        <f>[2]Sheet1!I4047</f>
        <v>492238</v>
      </c>
    </row>
    <row r="202" spans="1:9" customFormat="1" x14ac:dyDescent="0.25">
      <c r="A202" s="2" t="s">
        <v>8</v>
      </c>
      <c r="B202" s="3">
        <v>15</v>
      </c>
      <c r="C202" s="4" t="str">
        <f>[2]Sheet1!C4048</f>
        <v>ALLENTOWN</v>
      </c>
      <c r="D202" s="4" t="str">
        <f>[2]Sheet1!D4048</f>
        <v>MUHLENBERG COLLEGE</v>
      </c>
      <c r="E202" s="1">
        <f>[2]Sheet1!E4048</f>
        <v>0</v>
      </c>
      <c r="F202" s="1">
        <f>[2]Sheet1!F4048</f>
        <v>285702</v>
      </c>
      <c r="G202" s="1">
        <f>[2]Sheet1!G4048</f>
        <v>0</v>
      </c>
      <c r="H202" s="1">
        <f>[2]Sheet1!H4048</f>
        <v>0</v>
      </c>
      <c r="I202" s="1">
        <f>[2]Sheet1!I4048</f>
        <v>0</v>
      </c>
    </row>
    <row r="203" spans="1:9" customFormat="1" x14ac:dyDescent="0.25">
      <c r="A203" s="2" t="s">
        <v>8</v>
      </c>
      <c r="B203" s="3">
        <v>15</v>
      </c>
      <c r="C203" s="4" t="str">
        <f>[2]Sheet1!C4049</f>
        <v>BETHLEHEM</v>
      </c>
      <c r="D203" s="4" t="str">
        <f>[2]Sheet1!D4049</f>
        <v>AZEVAN PHARMACEUTICALS, INC.</v>
      </c>
      <c r="E203" s="1">
        <f>[2]Sheet1!E4049</f>
        <v>598813</v>
      </c>
      <c r="F203" s="1">
        <f>[2]Sheet1!F4049</f>
        <v>0</v>
      </c>
      <c r="G203" s="1">
        <f>[2]Sheet1!G4049</f>
        <v>1115185</v>
      </c>
      <c r="H203" s="1">
        <f>[2]Sheet1!H4049</f>
        <v>2214354</v>
      </c>
      <c r="I203" s="1">
        <f>[2]Sheet1!I4049</f>
        <v>1541407</v>
      </c>
    </row>
    <row r="204" spans="1:9" customFormat="1" x14ac:dyDescent="0.25">
      <c r="A204" s="2" t="s">
        <v>8</v>
      </c>
      <c r="B204" s="3">
        <v>15</v>
      </c>
      <c r="C204" s="4" t="str">
        <f>[2]Sheet1!C4050</f>
        <v>BETHLEHEM</v>
      </c>
      <c r="D204" s="4" t="str">
        <f>[2]Sheet1!D4050</f>
        <v>HAGER BIOSCIENCES, INC.</v>
      </c>
      <c r="E204" s="1">
        <f>[2]Sheet1!E4050</f>
        <v>374488</v>
      </c>
      <c r="F204" s="1">
        <f>[2]Sheet1!F4050</f>
        <v>0</v>
      </c>
      <c r="G204" s="1">
        <f>[2]Sheet1!G4050</f>
        <v>224995</v>
      </c>
      <c r="H204" s="1">
        <f>[2]Sheet1!H4050</f>
        <v>0</v>
      </c>
      <c r="I204" s="1">
        <f>[2]Sheet1!I4050</f>
        <v>0</v>
      </c>
    </row>
    <row r="205" spans="1:9" customFormat="1" x14ac:dyDescent="0.25">
      <c r="A205" s="2" t="s">
        <v>8</v>
      </c>
      <c r="B205" s="3">
        <v>15</v>
      </c>
      <c r="C205" s="4" t="str">
        <f>[2]Sheet1!C4051</f>
        <v>BETHLEHEM</v>
      </c>
      <c r="D205" s="4" t="str">
        <f>[2]Sheet1!D4051</f>
        <v>LEHIGH UNIVERSITY</v>
      </c>
      <c r="E205" s="1">
        <f>[2]Sheet1!E4051</f>
        <v>2992402</v>
      </c>
      <c r="F205" s="1">
        <f>[2]Sheet1!F4051</f>
        <v>2960246</v>
      </c>
      <c r="G205" s="1">
        <f>[2]Sheet1!G4051</f>
        <v>4188602</v>
      </c>
      <c r="H205" s="1">
        <f>[2]Sheet1!H4051</f>
        <v>2945346</v>
      </c>
      <c r="I205" s="1">
        <f>[2]Sheet1!I4051</f>
        <v>3533769</v>
      </c>
    </row>
    <row r="206" spans="1:9" customFormat="1" x14ac:dyDescent="0.25">
      <c r="A206" s="2" t="s">
        <v>8</v>
      </c>
      <c r="B206" s="3">
        <v>15</v>
      </c>
      <c r="C206" s="4" t="str">
        <f>[2]Sheet1!C4052</f>
        <v>BETHLEHEM</v>
      </c>
      <c r="D206" s="4" t="str">
        <f>[2]Sheet1!D4052</f>
        <v>TB BIOSICENCES, INC.</v>
      </c>
      <c r="E206" s="1">
        <f>[2]Sheet1!E4052</f>
        <v>0</v>
      </c>
      <c r="F206" s="1">
        <f>[2]Sheet1!F4052</f>
        <v>515802</v>
      </c>
      <c r="G206" s="1">
        <f>[2]Sheet1!G4052</f>
        <v>0</v>
      </c>
      <c r="H206" s="1">
        <f>[2]Sheet1!H4052</f>
        <v>0</v>
      </c>
      <c r="I206" s="1">
        <f>[2]Sheet1!I4052</f>
        <v>0</v>
      </c>
    </row>
    <row r="207" spans="1:9" customFormat="1" x14ac:dyDescent="0.25">
      <c r="A207" s="2" t="s">
        <v>8</v>
      </c>
      <c r="B207" s="3">
        <v>15</v>
      </c>
      <c r="C207" s="4" t="str">
        <f>[2]Sheet1!C4053</f>
        <v>HERSHEY</v>
      </c>
      <c r="D207" s="4" t="str">
        <f>[2]Sheet1!D4053</f>
        <v>PENNSYLVANIA STATE UNIV HERSHEY MED CTR</v>
      </c>
      <c r="E207" s="1">
        <f>[2]Sheet1!E4053</f>
        <v>56825009</v>
      </c>
      <c r="F207" s="1">
        <f>[2]Sheet1!F4053</f>
        <v>60755063</v>
      </c>
      <c r="G207" s="1">
        <f>[2]Sheet1!G4053</f>
        <v>52766947</v>
      </c>
      <c r="H207" s="1">
        <f>[2]Sheet1!H4053</f>
        <v>46265194</v>
      </c>
      <c r="I207" s="1">
        <f>[2]Sheet1!I4053</f>
        <v>46351463</v>
      </c>
    </row>
    <row r="208" spans="1:9" customFormat="1" x14ac:dyDescent="0.25">
      <c r="A208" s="2" t="s">
        <v>8</v>
      </c>
      <c r="B208" s="3">
        <v>15</v>
      </c>
      <c r="C208" s="4" t="str">
        <f>[2]Sheet1!C4054</f>
        <v>HUMMELSTOWN</v>
      </c>
      <c r="D208" s="4" t="str">
        <f>[2]Sheet1!D4054</f>
        <v>APOGEE BIOTECHNOLOGY CORPORATION</v>
      </c>
      <c r="E208" s="1">
        <f>[2]Sheet1!E4054</f>
        <v>300000</v>
      </c>
      <c r="F208" s="1">
        <f>[2]Sheet1!F4054</f>
        <v>1226588</v>
      </c>
      <c r="G208" s="1">
        <f>[2]Sheet1!G4054</f>
        <v>1391077</v>
      </c>
      <c r="H208" s="1">
        <f>[2]Sheet1!H4054</f>
        <v>792977</v>
      </c>
      <c r="I208" s="1">
        <f>[2]Sheet1!I4054</f>
        <v>653219</v>
      </c>
    </row>
    <row r="209" spans="1:11" customFormat="1" x14ac:dyDescent="0.25">
      <c r="A209" s="2" t="s">
        <v>8</v>
      </c>
      <c r="B209" s="3">
        <v>15</v>
      </c>
      <c r="C209" s="4" t="str">
        <f>[2]Sheet1!C4055</f>
        <v>HUMMELSTOWN</v>
      </c>
      <c r="D209" s="4" t="str">
        <f>[2]Sheet1!D4055</f>
        <v>IMMUNOMIC THERAPEUTICS, INC.</v>
      </c>
      <c r="E209" s="1">
        <f>[2]Sheet1!E4055</f>
        <v>0</v>
      </c>
      <c r="F209" s="1">
        <f>[2]Sheet1!F4055</f>
        <v>255217</v>
      </c>
      <c r="G209" s="1">
        <f>[2]Sheet1!G4055</f>
        <v>279022</v>
      </c>
      <c r="H209" s="1">
        <f>[2]Sheet1!H4055</f>
        <v>107739</v>
      </c>
      <c r="I209" s="1">
        <f>[2]Sheet1!I4055</f>
        <v>0</v>
      </c>
    </row>
    <row r="210" spans="1:11" customFormat="1" x14ac:dyDescent="0.25">
      <c r="A210" s="2" t="s">
        <v>8</v>
      </c>
      <c r="B210" s="3">
        <v>15</v>
      </c>
      <c r="C210" s="4" t="str">
        <f>[2]Sheet1!C4056</f>
        <v>HUMMELSTOWN</v>
      </c>
      <c r="D210" s="4" t="str">
        <f>[2]Sheet1!D4056</f>
        <v>SIDERO BIOSCIENCE, LLC</v>
      </c>
      <c r="E210" s="1">
        <f>[2]Sheet1!E4056</f>
        <v>0</v>
      </c>
      <c r="F210" s="1">
        <f>[2]Sheet1!F4056</f>
        <v>0</v>
      </c>
      <c r="G210" s="1">
        <f>[2]Sheet1!G4056</f>
        <v>0</v>
      </c>
      <c r="H210" s="1">
        <f>[2]Sheet1!H4056</f>
        <v>224836</v>
      </c>
      <c r="I210" s="1">
        <f>[2]Sheet1!I4056</f>
        <v>0</v>
      </c>
    </row>
    <row r="211" spans="1:11" s="22" customFormat="1" ht="15.75" x14ac:dyDescent="0.25">
      <c r="A211" s="18" t="s">
        <v>8</v>
      </c>
      <c r="B211" s="19">
        <v>15</v>
      </c>
      <c r="C211" s="20" t="s">
        <v>4</v>
      </c>
      <c r="D211" s="20" t="s">
        <v>5</v>
      </c>
      <c r="E211" s="21">
        <f>[2]Sheet1!E4057</f>
        <v>61090712</v>
      </c>
      <c r="F211" s="21">
        <f>[2]Sheet1!F4057</f>
        <v>65998618</v>
      </c>
      <c r="G211" s="21">
        <f>[2]Sheet1!G4057</f>
        <v>59965828</v>
      </c>
      <c r="H211" s="21">
        <f>[2]Sheet1!H4057</f>
        <v>52550446</v>
      </c>
      <c r="I211" s="21">
        <f>[2]Sheet1!I4057</f>
        <v>52572096</v>
      </c>
    </row>
    <row r="212" spans="1:11" customFormat="1" x14ac:dyDescent="0.25">
      <c r="A212" s="2" t="s">
        <v>8</v>
      </c>
      <c r="B212" s="3">
        <v>16</v>
      </c>
      <c r="C212" s="4" t="str">
        <f>[2]Sheet1!C4058</f>
        <v>LANCASTER</v>
      </c>
      <c r="D212" s="4" t="str">
        <f>[2]Sheet1!D4058</f>
        <v>FRANKLIN AND MARSHALL COLLEGE</v>
      </c>
      <c r="E212" s="1">
        <f>[2]Sheet1!E4058</f>
        <v>278490</v>
      </c>
      <c r="F212" s="1">
        <f>[2]Sheet1!F4058</f>
        <v>518750</v>
      </c>
      <c r="G212" s="1">
        <f>[2]Sheet1!G4058</f>
        <v>290049</v>
      </c>
      <c r="H212" s="1">
        <f>[2]Sheet1!H4058</f>
        <v>432446</v>
      </c>
      <c r="I212" s="1">
        <f>[2]Sheet1!I4058</f>
        <v>483021</v>
      </c>
    </row>
    <row r="213" spans="1:11" customFormat="1" x14ac:dyDescent="0.25">
      <c r="A213" s="2" t="s">
        <v>8</v>
      </c>
      <c r="B213" s="3">
        <v>16</v>
      </c>
      <c r="C213" s="4" t="str">
        <f>[2]Sheet1!C4059</f>
        <v>LANCASTER</v>
      </c>
      <c r="D213" s="4" t="str">
        <f>[2]Sheet1!D4059</f>
        <v>INDUSTRIAL SCIENCE &amp; TECHNOLOGY NETWORK</v>
      </c>
      <c r="E213" s="1">
        <f>[2]Sheet1!E4059</f>
        <v>0</v>
      </c>
      <c r="F213" s="1">
        <f>[2]Sheet1!F4059</f>
        <v>0</v>
      </c>
      <c r="G213" s="1">
        <f>[2]Sheet1!G4059</f>
        <v>0</v>
      </c>
      <c r="H213" s="1">
        <f>[2]Sheet1!H4059</f>
        <v>0</v>
      </c>
      <c r="I213" s="1">
        <f>[2]Sheet1!I4059</f>
        <v>1125000</v>
      </c>
    </row>
    <row r="214" spans="1:11" customFormat="1" x14ac:dyDescent="0.25">
      <c r="A214" s="2" t="s">
        <v>8</v>
      </c>
      <c r="B214" s="3">
        <v>16</v>
      </c>
      <c r="C214" s="4" t="str">
        <f>[2]Sheet1!C4060</f>
        <v>LANCASTER</v>
      </c>
      <c r="D214" s="4" t="str">
        <f>[2]Sheet1!D4060</f>
        <v>LYNTHERA CORPORATION</v>
      </c>
      <c r="E214" s="1">
        <f>[2]Sheet1!E4060</f>
        <v>0</v>
      </c>
      <c r="F214" s="1">
        <f>[2]Sheet1!F4060</f>
        <v>0</v>
      </c>
      <c r="G214" s="1">
        <f>[2]Sheet1!G4060</f>
        <v>0</v>
      </c>
      <c r="H214" s="1">
        <f>[2]Sheet1!H4060</f>
        <v>255750</v>
      </c>
      <c r="I214" s="1">
        <f>[2]Sheet1!I4060</f>
        <v>0</v>
      </c>
    </row>
    <row r="215" spans="1:11" customFormat="1" x14ac:dyDescent="0.25">
      <c r="A215" s="2" t="s">
        <v>8</v>
      </c>
      <c r="B215" s="3">
        <v>16</v>
      </c>
      <c r="C215" s="4" t="str">
        <f>[2]Sheet1!C4061</f>
        <v>LANDISVILLE</v>
      </c>
      <c r="D215" s="4" t="str">
        <f>[2]Sheet1!D4061</f>
        <v>DEEPSEMAPHORE, LLC</v>
      </c>
      <c r="E215" s="1">
        <f>[2]Sheet1!E4061</f>
        <v>0</v>
      </c>
      <c r="F215" s="1">
        <f>[2]Sheet1!F4061</f>
        <v>0</v>
      </c>
      <c r="G215" s="1">
        <f>[2]Sheet1!G4061</f>
        <v>197531</v>
      </c>
      <c r="H215" s="1">
        <f>[2]Sheet1!H4061</f>
        <v>196339</v>
      </c>
      <c r="I215" s="1">
        <f>[2]Sheet1!I4061</f>
        <v>0</v>
      </c>
    </row>
    <row r="216" spans="1:11" s="22" customFormat="1" ht="15.75" x14ac:dyDescent="0.25">
      <c r="A216" s="18" t="s">
        <v>8</v>
      </c>
      <c r="B216" s="19">
        <v>16</v>
      </c>
      <c r="C216" s="20" t="s">
        <v>4</v>
      </c>
      <c r="D216" s="20" t="s">
        <v>5</v>
      </c>
      <c r="E216" s="21">
        <f>[2]Sheet1!E4062</f>
        <v>278490</v>
      </c>
      <c r="F216" s="21">
        <f>[2]Sheet1!F4062</f>
        <v>518750</v>
      </c>
      <c r="G216" s="21">
        <f>[2]Sheet1!G4062</f>
        <v>487580</v>
      </c>
      <c r="H216" s="21">
        <f>[2]Sheet1!H4062</f>
        <v>884535</v>
      </c>
      <c r="I216" s="21">
        <f>[2]Sheet1!I4062</f>
        <v>1608021</v>
      </c>
    </row>
    <row r="217" spans="1:11" customFormat="1" x14ac:dyDescent="0.25">
      <c r="A217" s="2" t="s">
        <v>8</v>
      </c>
      <c r="B217" s="3">
        <v>17</v>
      </c>
      <c r="C217" s="4" t="str">
        <f>[2]Sheet1!C4063</f>
        <v>EASTON</v>
      </c>
      <c r="D217" s="4" t="str">
        <f>[2]Sheet1!D4063</f>
        <v>LAFAYETTE COLLEGE</v>
      </c>
      <c r="E217" s="1">
        <f>[2]Sheet1!E4063</f>
        <v>0</v>
      </c>
      <c r="F217" s="1">
        <f>[2]Sheet1!F4063</f>
        <v>268220</v>
      </c>
      <c r="G217" s="1">
        <f>[2]Sheet1!G4063</f>
        <v>0</v>
      </c>
      <c r="H217" s="1">
        <f>[2]Sheet1!H4063</f>
        <v>0</v>
      </c>
      <c r="I217" s="1">
        <f>[2]Sheet1!I4063</f>
        <v>891223</v>
      </c>
    </row>
    <row r="218" spans="1:11" s="22" customFormat="1" ht="15.75" x14ac:dyDescent="0.25">
      <c r="A218" s="18" t="s">
        <v>8</v>
      </c>
      <c r="B218" s="19">
        <v>17</v>
      </c>
      <c r="C218" s="20" t="s">
        <v>4</v>
      </c>
      <c r="D218" s="20" t="s">
        <v>5</v>
      </c>
      <c r="E218" s="21">
        <f>[2]Sheet1!E4064</f>
        <v>0</v>
      </c>
      <c r="F218" s="21">
        <f>[2]Sheet1!F4064</f>
        <v>268220</v>
      </c>
      <c r="G218" s="21">
        <f>[2]Sheet1!G4064</f>
        <v>0</v>
      </c>
      <c r="H218" s="21">
        <f>[2]Sheet1!H4064</f>
        <v>0</v>
      </c>
      <c r="I218" s="21">
        <f>[2]Sheet1!I4064</f>
        <v>891223</v>
      </c>
    </row>
    <row r="219" spans="1:11" s="27" customFormat="1" ht="15.75" x14ac:dyDescent="0.25">
      <c r="A219" s="23" t="s">
        <v>8</v>
      </c>
      <c r="B219" s="24" t="s">
        <v>6</v>
      </c>
      <c r="C219" s="25" t="s">
        <v>7</v>
      </c>
      <c r="D219" s="25" t="s">
        <v>7</v>
      </c>
      <c r="E219" s="26">
        <f>[2]Sheet1!E4065</f>
        <v>3548914015</v>
      </c>
      <c r="F219" s="26">
        <f>[2]Sheet1!F4065</f>
        <v>3808250530</v>
      </c>
      <c r="G219" s="26">
        <f>[2]Sheet1!G4065</f>
        <v>3745404107</v>
      </c>
      <c r="H219" s="26">
        <f>[2]Sheet1!H4065</f>
        <v>4018967851</v>
      </c>
      <c r="I219" s="26">
        <f>[2]Sheet1!I4065</f>
        <v>4184007995</v>
      </c>
    </row>
    <row r="220" spans="1:11" customFormat="1" x14ac:dyDescent="0.25">
      <c r="A220" s="2"/>
      <c r="B220" s="3"/>
      <c r="C220" s="4"/>
      <c r="D220" s="4"/>
      <c r="E220" s="1"/>
      <c r="F220" s="1"/>
      <c r="G220" s="1"/>
      <c r="H220" s="1"/>
      <c r="I220" s="1"/>
      <c r="J220" s="1"/>
      <c r="K220" s="5"/>
    </row>
    <row r="221" spans="1:11" customFormat="1" x14ac:dyDescent="0.25">
      <c r="A221" s="2"/>
      <c r="B221" s="3"/>
      <c r="C221" s="4"/>
      <c r="D221" s="4"/>
      <c r="E221" s="1"/>
      <c r="F221" s="1"/>
      <c r="G221" s="1"/>
      <c r="H221" s="1"/>
      <c r="I221" s="1"/>
      <c r="J221" s="1"/>
      <c r="K221" s="5"/>
    </row>
    <row r="222" spans="1:11" customFormat="1" x14ac:dyDescent="0.25">
      <c r="A222" s="2"/>
      <c r="B222" s="3"/>
      <c r="C222" s="4"/>
      <c r="D222" s="4"/>
      <c r="E222" s="1"/>
      <c r="F222" s="1"/>
      <c r="G222" s="1"/>
      <c r="H222" s="1"/>
      <c r="I222" s="1"/>
      <c r="J222" s="1"/>
      <c r="K222" s="5"/>
    </row>
    <row r="223" spans="1:11" customFormat="1" x14ac:dyDescent="0.25">
      <c r="A223" s="2"/>
      <c r="B223" s="3"/>
      <c r="C223" s="4"/>
      <c r="D223" s="4"/>
      <c r="E223" s="1"/>
      <c r="F223" s="1"/>
      <c r="G223" s="1"/>
      <c r="H223" s="1"/>
      <c r="I223" s="1"/>
      <c r="J223" s="1"/>
      <c r="K223" s="5"/>
    </row>
    <row r="224" spans="1:11" customFormat="1" x14ac:dyDescent="0.25">
      <c r="A224" s="2"/>
      <c r="B224" s="3"/>
      <c r="C224" s="4"/>
      <c r="D224" s="4"/>
      <c r="E224" s="1"/>
      <c r="F224" s="1"/>
      <c r="G224" s="1"/>
      <c r="H224" s="1"/>
      <c r="I224" s="1"/>
      <c r="J224" s="1"/>
      <c r="K224" s="5"/>
    </row>
    <row r="225" spans="1:11" customFormat="1" x14ac:dyDescent="0.25">
      <c r="A225" s="2"/>
      <c r="B225" s="3"/>
      <c r="C225" s="4"/>
      <c r="D225" s="4"/>
      <c r="E225" s="1"/>
      <c r="F225" s="1"/>
      <c r="G225" s="1"/>
      <c r="H225" s="1"/>
      <c r="I225" s="1"/>
      <c r="J225" s="1"/>
      <c r="K225" s="5"/>
    </row>
    <row r="226" spans="1:11" customFormat="1" x14ac:dyDescent="0.25">
      <c r="A226" s="2"/>
      <c r="B226" s="3"/>
      <c r="C226" s="4"/>
      <c r="D226" s="4"/>
      <c r="E226" s="1"/>
      <c r="F226" s="1"/>
      <c r="G226" s="1"/>
      <c r="H226" s="1"/>
      <c r="I226" s="1"/>
      <c r="J226" s="1"/>
      <c r="K226" s="5"/>
    </row>
    <row r="227" spans="1:11" customFormat="1" x14ac:dyDescent="0.25">
      <c r="A227" s="2"/>
      <c r="B227" s="3"/>
      <c r="C227" s="4"/>
      <c r="D227" s="4"/>
      <c r="E227" s="1"/>
      <c r="F227" s="1"/>
      <c r="G227" s="1"/>
      <c r="H227" s="1"/>
      <c r="I227" s="1"/>
      <c r="J227" s="1"/>
      <c r="K227" s="5"/>
    </row>
    <row r="228" spans="1:11" customFormat="1" x14ac:dyDescent="0.25">
      <c r="A228" s="2"/>
      <c r="B228" s="3"/>
      <c r="C228" s="4"/>
      <c r="D228" s="4"/>
      <c r="E228" s="1"/>
      <c r="F228" s="1"/>
      <c r="G228" s="1"/>
      <c r="H228" s="1"/>
      <c r="I228" s="1"/>
      <c r="J228" s="1"/>
      <c r="K228" s="5"/>
    </row>
    <row r="229" spans="1:11" customFormat="1" x14ac:dyDescent="0.25">
      <c r="A229" s="2"/>
      <c r="B229" s="3"/>
      <c r="C229" s="4"/>
      <c r="D229" s="4"/>
      <c r="E229" s="1"/>
      <c r="F229" s="1"/>
      <c r="G229" s="1"/>
      <c r="H229" s="1"/>
      <c r="I229" s="1"/>
      <c r="J229" s="1"/>
      <c r="K229" s="5"/>
    </row>
    <row r="230" spans="1:11" customFormat="1" x14ac:dyDescent="0.25">
      <c r="A230" s="2"/>
      <c r="B230" s="3"/>
      <c r="C230" s="4"/>
      <c r="D230" s="4"/>
      <c r="E230" s="1"/>
      <c r="F230" s="1"/>
      <c r="G230" s="1"/>
      <c r="H230" s="1"/>
      <c r="I230" s="1"/>
      <c r="J230" s="1"/>
      <c r="K230" s="5"/>
    </row>
    <row r="231" spans="1:11" customFormat="1" x14ac:dyDescent="0.25">
      <c r="A231" s="2"/>
      <c r="B231" s="3"/>
      <c r="C231" s="4"/>
      <c r="D231" s="4"/>
      <c r="E231" s="1"/>
      <c r="F231" s="1"/>
      <c r="G231" s="1"/>
      <c r="H231" s="1"/>
      <c r="I231" s="1"/>
      <c r="J231" s="1"/>
      <c r="K231" s="5"/>
    </row>
    <row r="232" spans="1:11" customFormat="1" x14ac:dyDescent="0.25">
      <c r="A232" s="2"/>
      <c r="B232" s="3"/>
      <c r="C232" s="4"/>
      <c r="D232" s="4"/>
      <c r="E232" s="1"/>
      <c r="F232" s="1"/>
      <c r="G232" s="1"/>
      <c r="H232" s="1"/>
      <c r="I232" s="1"/>
      <c r="J232" s="1"/>
      <c r="K232" s="5"/>
    </row>
    <row r="233" spans="1:11" customFormat="1" x14ac:dyDescent="0.25">
      <c r="A233" s="2"/>
      <c r="B233" s="3"/>
      <c r="C233" s="4"/>
      <c r="D233" s="4"/>
      <c r="E233" s="1"/>
      <c r="F233" s="1"/>
      <c r="G233" s="1"/>
      <c r="H233" s="1"/>
      <c r="I233" s="1"/>
      <c r="J233" s="1"/>
      <c r="K233" s="5"/>
    </row>
    <row r="234" spans="1:11" customFormat="1" x14ac:dyDescent="0.25">
      <c r="A234" s="2"/>
      <c r="B234" s="3"/>
      <c r="C234" s="4"/>
      <c r="D234" s="4"/>
      <c r="E234" s="1"/>
      <c r="F234" s="1"/>
      <c r="G234" s="1"/>
      <c r="H234" s="1"/>
      <c r="I234" s="1"/>
      <c r="J234" s="1"/>
      <c r="K234" s="5"/>
    </row>
    <row r="235" spans="1:11" customFormat="1" x14ac:dyDescent="0.25">
      <c r="A235" s="2"/>
      <c r="B235" s="3"/>
      <c r="C235" s="4"/>
      <c r="D235" s="4"/>
      <c r="E235" s="1"/>
      <c r="F235" s="1"/>
      <c r="G235" s="1"/>
      <c r="H235" s="1"/>
      <c r="I235" s="1"/>
      <c r="J235" s="1"/>
      <c r="K235" s="5"/>
    </row>
    <row r="236" spans="1:11" customFormat="1" x14ac:dyDescent="0.25">
      <c r="A236" s="2"/>
      <c r="B236" s="3"/>
      <c r="C236" s="4"/>
      <c r="D236" s="4"/>
      <c r="E236" s="1"/>
      <c r="F236" s="1"/>
      <c r="G236" s="1"/>
      <c r="H236" s="1"/>
      <c r="I236" s="1"/>
      <c r="J236" s="1"/>
      <c r="K236" s="5"/>
    </row>
    <row r="237" spans="1:11" customFormat="1" x14ac:dyDescent="0.25">
      <c r="A237" s="2"/>
      <c r="B237" s="3"/>
      <c r="C237" s="4"/>
      <c r="D237" s="4"/>
      <c r="E237" s="1"/>
      <c r="F237" s="1"/>
      <c r="G237" s="1"/>
      <c r="H237" s="1"/>
      <c r="I237" s="1"/>
      <c r="J237" s="1"/>
      <c r="K237" s="5"/>
    </row>
    <row r="238" spans="1:11" customFormat="1" x14ac:dyDescent="0.25">
      <c r="A238" s="2"/>
      <c r="B238" s="3"/>
      <c r="C238" s="4"/>
      <c r="D238" s="4"/>
      <c r="E238" s="1"/>
      <c r="F238" s="1"/>
      <c r="G238" s="1"/>
      <c r="H238" s="1"/>
      <c r="I238" s="1"/>
      <c r="J238" s="1"/>
      <c r="K238" s="5"/>
    </row>
    <row r="239" spans="1:11" customFormat="1" x14ac:dyDescent="0.25">
      <c r="A239" s="2"/>
      <c r="B239" s="3"/>
      <c r="C239" s="4"/>
      <c r="D239" s="4"/>
      <c r="E239" s="1"/>
      <c r="F239" s="1"/>
      <c r="G239" s="1"/>
      <c r="H239" s="1"/>
      <c r="I239" s="1"/>
      <c r="J239" s="1"/>
      <c r="K239" s="5"/>
    </row>
    <row r="240" spans="1:11" customFormat="1" x14ac:dyDescent="0.25">
      <c r="A240" s="2"/>
      <c r="B240" s="3"/>
      <c r="C240" s="4"/>
      <c r="D240" s="4"/>
      <c r="E240" s="1"/>
      <c r="F240" s="1"/>
      <c r="G240" s="1"/>
      <c r="H240" s="1"/>
      <c r="I240" s="1"/>
      <c r="J240" s="1"/>
      <c r="K240" s="5"/>
    </row>
    <row r="241" spans="1:11" customFormat="1" x14ac:dyDescent="0.25">
      <c r="A241" s="2"/>
      <c r="B241" s="3"/>
      <c r="C241" s="4"/>
      <c r="D241" s="4"/>
      <c r="E241" s="1"/>
      <c r="F241" s="1"/>
      <c r="G241" s="1"/>
      <c r="H241" s="1"/>
      <c r="I241" s="1"/>
      <c r="J241" s="1"/>
      <c r="K241" s="5"/>
    </row>
    <row r="242" spans="1:11" customFormat="1" x14ac:dyDescent="0.25">
      <c r="A242" s="2"/>
      <c r="B242" s="3"/>
      <c r="C242" s="4"/>
      <c r="D242" s="4"/>
      <c r="E242" s="1"/>
      <c r="F242" s="1"/>
      <c r="G242" s="1"/>
      <c r="H242" s="1"/>
      <c r="I242" s="1"/>
      <c r="J242" s="1"/>
      <c r="K242" s="5"/>
    </row>
    <row r="243" spans="1:11" customFormat="1" x14ac:dyDescent="0.25">
      <c r="A243" s="2"/>
      <c r="B243" s="3"/>
      <c r="C243" s="4"/>
      <c r="D243" s="4"/>
      <c r="E243" s="1"/>
      <c r="F243" s="1"/>
      <c r="G243" s="1"/>
      <c r="H243" s="1"/>
      <c r="I243" s="1"/>
      <c r="J243" s="1"/>
      <c r="K243" s="5"/>
    </row>
    <row r="244" spans="1:11" customFormat="1" x14ac:dyDescent="0.25">
      <c r="A244" s="2"/>
      <c r="B244" s="3"/>
      <c r="C244" s="4"/>
      <c r="D244" s="4"/>
      <c r="E244" s="1"/>
      <c r="F244" s="1"/>
      <c r="G244" s="1"/>
      <c r="H244" s="1"/>
      <c r="I244" s="1"/>
      <c r="J244" s="1"/>
      <c r="K244" s="5"/>
    </row>
    <row r="245" spans="1:11" customFormat="1" x14ac:dyDescent="0.25">
      <c r="A245" s="2"/>
      <c r="B245" s="3"/>
      <c r="C245" s="4"/>
      <c r="D245" s="4"/>
      <c r="E245" s="1"/>
      <c r="F245" s="1"/>
      <c r="G245" s="1"/>
      <c r="H245" s="1"/>
      <c r="I245" s="1"/>
      <c r="J245" s="1"/>
      <c r="K245" s="5"/>
    </row>
    <row r="246" spans="1:11" customFormat="1" x14ac:dyDescent="0.25">
      <c r="A246" s="2"/>
      <c r="B246" s="3"/>
      <c r="C246" s="4"/>
      <c r="D246" s="4"/>
      <c r="E246" s="1"/>
      <c r="F246" s="1"/>
      <c r="G246" s="1"/>
      <c r="H246" s="1"/>
      <c r="I246" s="1"/>
      <c r="J246" s="1"/>
      <c r="K246" s="5"/>
    </row>
    <row r="247" spans="1:11" customFormat="1" x14ac:dyDescent="0.25">
      <c r="A247" s="2"/>
      <c r="B247" s="3"/>
      <c r="C247" s="4"/>
      <c r="D247" s="4"/>
      <c r="E247" s="1"/>
      <c r="F247" s="1"/>
      <c r="G247" s="1"/>
      <c r="H247" s="1"/>
      <c r="I247" s="1"/>
      <c r="J247" s="1"/>
      <c r="K247" s="5"/>
    </row>
    <row r="248" spans="1:11" customFormat="1" x14ac:dyDescent="0.25">
      <c r="A248" s="2"/>
      <c r="B248" s="3"/>
      <c r="C248" s="4"/>
      <c r="D248" s="4"/>
      <c r="E248" s="1"/>
      <c r="F248" s="1"/>
      <c r="G248" s="1"/>
      <c r="H248" s="1"/>
      <c r="I248" s="1"/>
      <c r="J248" s="1"/>
      <c r="K248" s="5"/>
    </row>
    <row r="249" spans="1:11" customFormat="1" x14ac:dyDescent="0.25">
      <c r="A249" s="2"/>
      <c r="B249" s="3"/>
      <c r="C249" s="4"/>
      <c r="D249" s="4"/>
      <c r="E249" s="1"/>
      <c r="F249" s="1"/>
      <c r="G249" s="1"/>
      <c r="H249" s="1"/>
      <c r="I249" s="1"/>
      <c r="J249" s="1"/>
      <c r="K249" s="5"/>
    </row>
    <row r="250" spans="1:11" customFormat="1" x14ac:dyDescent="0.25">
      <c r="A250" s="2"/>
      <c r="B250" s="3"/>
      <c r="C250" s="4"/>
      <c r="D250" s="4"/>
      <c r="E250" s="1"/>
      <c r="F250" s="1"/>
      <c r="G250" s="1"/>
      <c r="H250" s="1"/>
      <c r="I250" s="1"/>
      <c r="J250" s="1"/>
      <c r="K250" s="5"/>
    </row>
    <row r="251" spans="1:11" customFormat="1" x14ac:dyDescent="0.25">
      <c r="A251" s="2"/>
      <c r="B251" s="3"/>
      <c r="C251" s="4"/>
      <c r="D251" s="4"/>
      <c r="E251" s="1"/>
      <c r="F251" s="1"/>
      <c r="G251" s="1"/>
      <c r="H251" s="1"/>
      <c r="I251" s="1"/>
      <c r="J251" s="1"/>
      <c r="K251" s="5"/>
    </row>
    <row r="252" spans="1:11" customFormat="1" x14ac:dyDescent="0.25">
      <c r="A252" s="2"/>
      <c r="B252" s="3"/>
      <c r="C252" s="4"/>
      <c r="D252" s="4"/>
      <c r="E252" s="1"/>
      <c r="F252" s="1"/>
      <c r="G252" s="1"/>
      <c r="H252" s="1"/>
      <c r="I252" s="1"/>
      <c r="J252" s="1"/>
      <c r="K252" s="5"/>
    </row>
    <row r="253" spans="1:11" customFormat="1" x14ac:dyDescent="0.25">
      <c r="A253" s="2"/>
      <c r="B253" s="3"/>
      <c r="C253" s="4"/>
      <c r="D253" s="4"/>
      <c r="E253" s="1"/>
      <c r="F253" s="1"/>
      <c r="G253" s="1"/>
      <c r="H253" s="1"/>
      <c r="I253" s="1"/>
      <c r="J253" s="1"/>
      <c r="K253" s="5"/>
    </row>
    <row r="254" spans="1:11" customFormat="1" x14ac:dyDescent="0.25">
      <c r="A254" s="2"/>
      <c r="B254" s="3"/>
      <c r="C254" s="4"/>
      <c r="D254" s="4"/>
      <c r="E254" s="1"/>
      <c r="F254" s="1"/>
      <c r="G254" s="1"/>
      <c r="H254" s="1"/>
      <c r="I254" s="1"/>
      <c r="J254" s="1"/>
      <c r="K254" s="5"/>
    </row>
    <row r="255" spans="1:11" customFormat="1" x14ac:dyDescent="0.25">
      <c r="A255" s="2"/>
      <c r="B255" s="3"/>
      <c r="C255" s="4"/>
      <c r="D255" s="4"/>
      <c r="E255" s="1"/>
      <c r="F255" s="1"/>
      <c r="G255" s="1"/>
      <c r="H255" s="1"/>
      <c r="I255" s="1"/>
      <c r="J255" s="1"/>
      <c r="K255" s="5"/>
    </row>
    <row r="256" spans="1:11" customFormat="1" x14ac:dyDescent="0.25">
      <c r="A256" s="13"/>
      <c r="B256" s="14"/>
      <c r="C256" s="15"/>
      <c r="D256" s="15"/>
      <c r="E256" s="16"/>
      <c r="F256" s="16"/>
      <c r="G256" s="16"/>
      <c r="H256" s="16"/>
      <c r="I256" s="16"/>
      <c r="J256" s="16"/>
      <c r="K256" s="17"/>
    </row>
    <row r="257" spans="1:11" customFormat="1" x14ac:dyDescent="0.25">
      <c r="A257" s="2"/>
      <c r="B257" s="3"/>
      <c r="C257" s="4"/>
      <c r="D257" s="4"/>
      <c r="E257" s="1"/>
      <c r="F257" s="1"/>
      <c r="G257" s="1"/>
      <c r="H257" s="1"/>
      <c r="I257" s="1"/>
      <c r="J257" s="1"/>
      <c r="K257" s="5"/>
    </row>
    <row r="258" spans="1:11" customFormat="1" x14ac:dyDescent="0.25">
      <c r="A258" s="2"/>
      <c r="B258" s="3"/>
      <c r="C258" s="4"/>
      <c r="D258" s="4"/>
      <c r="E258" s="1"/>
      <c r="F258" s="1"/>
      <c r="G258" s="1"/>
      <c r="H258" s="1"/>
      <c r="I258" s="1"/>
      <c r="J258" s="1"/>
      <c r="K258" s="5"/>
    </row>
    <row r="259" spans="1:11" customFormat="1" x14ac:dyDescent="0.25">
      <c r="A259" s="2"/>
      <c r="B259" s="3"/>
      <c r="C259" s="4"/>
      <c r="D259" s="4"/>
      <c r="E259" s="1"/>
      <c r="F259" s="1"/>
      <c r="G259" s="1"/>
      <c r="H259" s="1"/>
      <c r="I259" s="1"/>
      <c r="J259" s="1"/>
      <c r="K259" s="5"/>
    </row>
    <row r="260" spans="1:11" customFormat="1" x14ac:dyDescent="0.25">
      <c r="A260" s="2"/>
      <c r="B260" s="3"/>
      <c r="C260" s="4"/>
      <c r="D260" s="4"/>
      <c r="E260" s="1"/>
      <c r="F260" s="1"/>
      <c r="G260" s="1"/>
      <c r="H260" s="1"/>
      <c r="I260" s="1"/>
      <c r="J260" s="1"/>
      <c r="K260" s="5"/>
    </row>
    <row r="261" spans="1:11" customFormat="1" x14ac:dyDescent="0.25">
      <c r="A261" s="13"/>
      <c r="B261" s="14"/>
      <c r="C261" s="15"/>
      <c r="D261" s="15"/>
      <c r="E261" s="16"/>
      <c r="F261" s="16"/>
      <c r="G261" s="16"/>
      <c r="H261" s="16"/>
      <c r="I261" s="16"/>
      <c r="J261" s="16"/>
      <c r="K261" s="17"/>
    </row>
    <row r="262" spans="1:11" customFormat="1" x14ac:dyDescent="0.25">
      <c r="A262" s="2"/>
      <c r="B262" s="3"/>
      <c r="C262" s="4"/>
      <c r="D262" s="4"/>
      <c r="E262" s="1"/>
      <c r="F262" s="1"/>
      <c r="G262" s="1"/>
      <c r="H262" s="1"/>
      <c r="I262" s="1"/>
      <c r="J262" s="1"/>
      <c r="K262" s="5"/>
    </row>
    <row r="263" spans="1:11" customFormat="1" x14ac:dyDescent="0.25">
      <c r="A263" s="2"/>
      <c r="B263" s="3"/>
      <c r="C263" s="4"/>
      <c r="D263" s="4"/>
      <c r="E263" s="1"/>
      <c r="F263" s="1"/>
      <c r="G263" s="1"/>
      <c r="H263" s="1"/>
      <c r="I263" s="1"/>
      <c r="J263" s="1"/>
      <c r="K263" s="5"/>
    </row>
    <row r="264" spans="1:11" customFormat="1" x14ac:dyDescent="0.25">
      <c r="A264" s="2"/>
      <c r="B264" s="3"/>
      <c r="C264" s="4"/>
      <c r="D264" s="4"/>
      <c r="E264" s="1"/>
      <c r="F264" s="1"/>
      <c r="G264" s="1"/>
      <c r="H264" s="1"/>
      <c r="I264" s="1"/>
      <c r="J264" s="1"/>
      <c r="K264" s="5"/>
    </row>
    <row r="265" spans="1:11" customFormat="1" x14ac:dyDescent="0.25">
      <c r="A265" s="2"/>
      <c r="B265" s="3"/>
      <c r="C265" s="4"/>
      <c r="D265" s="4"/>
      <c r="E265" s="1"/>
      <c r="F265" s="1"/>
      <c r="G265" s="1"/>
      <c r="H265" s="1"/>
      <c r="I265" s="1"/>
      <c r="J265" s="1"/>
      <c r="K265" s="5"/>
    </row>
    <row r="266" spans="1:11" customFormat="1" x14ac:dyDescent="0.25">
      <c r="A266" s="2"/>
      <c r="B266" s="3"/>
      <c r="C266" s="4"/>
      <c r="D266" s="4"/>
      <c r="E266" s="1"/>
      <c r="F266" s="1"/>
      <c r="G266" s="1"/>
      <c r="H266" s="1"/>
      <c r="I266" s="1"/>
      <c r="J266" s="1"/>
      <c r="K266" s="5"/>
    </row>
    <row r="267" spans="1:11" customFormat="1" x14ac:dyDescent="0.25">
      <c r="A267" s="2"/>
      <c r="B267" s="3"/>
      <c r="C267" s="4"/>
      <c r="D267" s="4"/>
      <c r="E267" s="1"/>
      <c r="F267" s="1"/>
      <c r="G267" s="1"/>
      <c r="H267" s="1"/>
      <c r="I267" s="1"/>
      <c r="J267" s="1"/>
      <c r="K267" s="5"/>
    </row>
    <row r="268" spans="1:11" customFormat="1" x14ac:dyDescent="0.25">
      <c r="A268" s="2"/>
      <c r="B268" s="3"/>
      <c r="C268" s="4"/>
      <c r="D268" s="4"/>
      <c r="E268" s="1"/>
      <c r="F268" s="1"/>
      <c r="G268" s="1"/>
      <c r="H268" s="1"/>
      <c r="I268" s="1"/>
      <c r="J268" s="1"/>
      <c r="K268" s="5"/>
    </row>
    <row r="269" spans="1:11" customFormat="1" x14ac:dyDescent="0.25">
      <c r="A269" s="13"/>
      <c r="B269" s="14"/>
      <c r="C269" s="15"/>
      <c r="D269" s="15"/>
      <c r="E269" s="16"/>
      <c r="F269" s="16"/>
      <c r="G269" s="16"/>
      <c r="H269" s="16"/>
      <c r="I269" s="16"/>
      <c r="J269" s="16"/>
      <c r="K269" s="17"/>
    </row>
    <row r="270" spans="1:11" customFormat="1" x14ac:dyDescent="0.25">
      <c r="A270" s="2"/>
      <c r="B270" s="3"/>
      <c r="C270" s="4"/>
      <c r="D270" s="4"/>
      <c r="E270" s="1"/>
      <c r="F270" s="1"/>
      <c r="G270" s="1"/>
      <c r="H270" s="1"/>
      <c r="I270" s="1"/>
      <c r="J270" s="1"/>
      <c r="K270" s="5"/>
    </row>
    <row r="271" spans="1:11" customFormat="1" x14ac:dyDescent="0.25">
      <c r="A271" s="2"/>
      <c r="B271" s="3"/>
      <c r="C271" s="4"/>
      <c r="D271" s="4"/>
      <c r="E271" s="1"/>
      <c r="F271" s="1"/>
      <c r="G271" s="1"/>
      <c r="H271" s="1"/>
      <c r="I271" s="1"/>
      <c r="J271" s="1"/>
      <c r="K271" s="5"/>
    </row>
    <row r="272" spans="1:11" customFormat="1" x14ac:dyDescent="0.25">
      <c r="A272" s="2"/>
      <c r="B272" s="3"/>
      <c r="C272" s="4"/>
      <c r="D272" s="4"/>
      <c r="E272" s="1"/>
      <c r="F272" s="1"/>
      <c r="G272" s="1"/>
      <c r="H272" s="1"/>
      <c r="I272" s="1"/>
      <c r="J272" s="1"/>
      <c r="K272" s="5"/>
    </row>
    <row r="273" spans="1:11" customFormat="1" x14ac:dyDescent="0.25">
      <c r="A273" s="2"/>
      <c r="B273" s="3"/>
      <c r="C273" s="4"/>
      <c r="D273" s="4"/>
      <c r="E273" s="1"/>
      <c r="F273" s="1"/>
      <c r="G273" s="1"/>
      <c r="H273" s="1"/>
      <c r="I273" s="1"/>
      <c r="J273" s="1"/>
      <c r="K273" s="5"/>
    </row>
    <row r="274" spans="1:11" customFormat="1" x14ac:dyDescent="0.25">
      <c r="A274" s="2"/>
      <c r="B274" s="3"/>
      <c r="C274" s="4"/>
      <c r="D274" s="4"/>
      <c r="E274" s="1"/>
      <c r="F274" s="1"/>
      <c r="G274" s="1"/>
      <c r="H274" s="1"/>
      <c r="I274" s="1"/>
      <c r="J274" s="1"/>
      <c r="K274" s="5"/>
    </row>
    <row r="275" spans="1:11" customFormat="1" x14ac:dyDescent="0.25">
      <c r="A275" s="2"/>
      <c r="B275" s="3"/>
      <c r="C275" s="4"/>
      <c r="D275" s="4"/>
      <c r="E275" s="1"/>
      <c r="F275" s="1"/>
      <c r="G275" s="1"/>
      <c r="H275" s="1"/>
      <c r="I275" s="1"/>
      <c r="J275" s="1"/>
      <c r="K275" s="5"/>
    </row>
    <row r="276" spans="1:11" customFormat="1" x14ac:dyDescent="0.25">
      <c r="A276" s="2"/>
      <c r="B276" s="3"/>
      <c r="C276" s="4"/>
      <c r="D276" s="4"/>
      <c r="E276" s="1"/>
      <c r="F276" s="1"/>
      <c r="G276" s="1"/>
      <c r="H276" s="1"/>
      <c r="I276" s="1"/>
      <c r="J276" s="1"/>
      <c r="K276" s="5"/>
    </row>
    <row r="277" spans="1:11" customFormat="1" x14ac:dyDescent="0.25">
      <c r="A277" s="2"/>
      <c r="B277" s="3"/>
      <c r="C277" s="4"/>
      <c r="D277" s="4"/>
      <c r="E277" s="1"/>
      <c r="F277" s="1"/>
      <c r="G277" s="1"/>
      <c r="H277" s="1"/>
      <c r="I277" s="1"/>
      <c r="J277" s="1"/>
      <c r="K277" s="5"/>
    </row>
    <row r="278" spans="1:11" customFormat="1" x14ac:dyDescent="0.25">
      <c r="A278" s="2"/>
      <c r="B278" s="3"/>
      <c r="C278" s="4"/>
      <c r="D278" s="4"/>
      <c r="E278" s="1"/>
      <c r="F278" s="1"/>
      <c r="G278" s="1"/>
      <c r="H278" s="1"/>
      <c r="I278" s="1"/>
      <c r="J278" s="1"/>
      <c r="K278" s="5"/>
    </row>
    <row r="279" spans="1:11" customFormat="1" x14ac:dyDescent="0.25">
      <c r="A279" s="2"/>
      <c r="B279" s="3"/>
      <c r="C279" s="4"/>
      <c r="D279" s="4"/>
      <c r="E279" s="1"/>
      <c r="F279" s="1"/>
      <c r="G279" s="1"/>
      <c r="H279" s="1"/>
      <c r="I279" s="1"/>
      <c r="J279" s="1"/>
      <c r="K279" s="5"/>
    </row>
    <row r="280" spans="1:11" customFormat="1" x14ac:dyDescent="0.25">
      <c r="A280" s="2"/>
      <c r="B280" s="3"/>
      <c r="C280" s="4"/>
      <c r="D280" s="4"/>
      <c r="E280" s="1"/>
      <c r="F280" s="1"/>
      <c r="G280" s="1"/>
      <c r="H280" s="1"/>
      <c r="I280" s="1"/>
      <c r="J280" s="1"/>
      <c r="K280" s="5"/>
    </row>
    <row r="281" spans="1:11" customFormat="1" x14ac:dyDescent="0.25">
      <c r="A281" s="2"/>
      <c r="B281" s="3"/>
      <c r="C281" s="4"/>
      <c r="D281" s="4"/>
      <c r="E281" s="1"/>
      <c r="F281" s="1"/>
      <c r="G281" s="1"/>
      <c r="H281" s="1"/>
      <c r="I281" s="1"/>
      <c r="J281" s="1"/>
      <c r="K281" s="5"/>
    </row>
    <row r="282" spans="1:11" customFormat="1" x14ac:dyDescent="0.25">
      <c r="A282" s="2"/>
      <c r="B282" s="3"/>
      <c r="C282" s="4"/>
      <c r="D282" s="4"/>
      <c r="E282" s="1"/>
      <c r="F282" s="1"/>
      <c r="G282" s="1"/>
      <c r="H282" s="1"/>
      <c r="I282" s="1"/>
      <c r="J282" s="1"/>
      <c r="K282" s="5"/>
    </row>
    <row r="283" spans="1:11" customFormat="1" x14ac:dyDescent="0.25">
      <c r="A283" s="2"/>
      <c r="B283" s="3"/>
      <c r="C283" s="4"/>
      <c r="D283" s="4"/>
      <c r="E283" s="1"/>
      <c r="F283" s="1"/>
      <c r="G283" s="1"/>
      <c r="H283" s="1"/>
      <c r="I283" s="1"/>
      <c r="J283" s="1"/>
      <c r="K283" s="5"/>
    </row>
    <row r="284" spans="1:11" customFormat="1" x14ac:dyDescent="0.25">
      <c r="A284" s="2"/>
      <c r="B284" s="3"/>
      <c r="C284" s="4"/>
      <c r="D284" s="4"/>
      <c r="E284" s="1"/>
      <c r="F284" s="1"/>
      <c r="G284" s="1"/>
      <c r="H284" s="1"/>
      <c r="I284" s="1"/>
      <c r="J284" s="1"/>
      <c r="K284" s="5"/>
    </row>
    <row r="285" spans="1:11" customFormat="1" x14ac:dyDescent="0.25">
      <c r="A285" s="2"/>
      <c r="B285" s="3"/>
      <c r="C285" s="4"/>
      <c r="D285" s="4"/>
      <c r="E285" s="1"/>
      <c r="F285" s="1"/>
      <c r="G285" s="1"/>
      <c r="H285" s="1"/>
      <c r="I285" s="1"/>
      <c r="J285" s="1"/>
      <c r="K285" s="5"/>
    </row>
    <row r="286" spans="1:11" customFormat="1" x14ac:dyDescent="0.25">
      <c r="A286" s="2"/>
      <c r="B286" s="3"/>
      <c r="C286" s="4"/>
      <c r="D286" s="4"/>
      <c r="E286" s="1"/>
      <c r="F286" s="1"/>
      <c r="G286" s="1"/>
      <c r="H286" s="1"/>
      <c r="I286" s="1"/>
      <c r="J286" s="1"/>
      <c r="K286" s="5"/>
    </row>
    <row r="287" spans="1:11" customFormat="1" x14ac:dyDescent="0.25">
      <c r="A287" s="2"/>
      <c r="B287" s="3"/>
      <c r="C287" s="4"/>
      <c r="D287" s="4"/>
      <c r="E287" s="1"/>
      <c r="F287" s="1"/>
      <c r="G287" s="1"/>
      <c r="H287" s="1"/>
      <c r="I287" s="1"/>
      <c r="J287" s="1"/>
      <c r="K287" s="5"/>
    </row>
    <row r="288" spans="1:11" customFormat="1" x14ac:dyDescent="0.25">
      <c r="A288" s="2"/>
      <c r="B288" s="3"/>
      <c r="C288" s="4"/>
      <c r="D288" s="4"/>
      <c r="E288" s="1"/>
      <c r="F288" s="1"/>
      <c r="G288" s="1"/>
      <c r="H288" s="1"/>
      <c r="I288" s="1"/>
      <c r="J288" s="1"/>
      <c r="K288" s="5"/>
    </row>
    <row r="289" spans="1:11" customFormat="1" x14ac:dyDescent="0.25">
      <c r="A289" s="2"/>
      <c r="B289" s="3"/>
      <c r="C289" s="4"/>
      <c r="D289" s="4"/>
      <c r="E289" s="1"/>
      <c r="F289" s="1"/>
      <c r="G289" s="1"/>
      <c r="H289" s="1"/>
      <c r="I289" s="1"/>
      <c r="J289" s="1"/>
      <c r="K289" s="5"/>
    </row>
    <row r="290" spans="1:11" customFormat="1" x14ac:dyDescent="0.25">
      <c r="A290" s="2"/>
      <c r="B290" s="3"/>
      <c r="C290" s="4"/>
      <c r="D290" s="4"/>
      <c r="E290" s="1"/>
      <c r="F290" s="1"/>
      <c r="G290" s="1"/>
      <c r="H290" s="1"/>
      <c r="I290" s="1"/>
      <c r="J290" s="1"/>
      <c r="K290" s="5"/>
    </row>
    <row r="291" spans="1:11" customFormat="1" x14ac:dyDescent="0.25">
      <c r="A291" s="2"/>
      <c r="B291" s="3"/>
      <c r="C291" s="4"/>
      <c r="D291" s="4"/>
      <c r="E291" s="1"/>
      <c r="F291" s="1"/>
      <c r="G291" s="1"/>
      <c r="H291" s="1"/>
      <c r="I291" s="1"/>
      <c r="J291" s="1"/>
      <c r="K291" s="5"/>
    </row>
    <row r="292" spans="1:11" customFormat="1" x14ac:dyDescent="0.25">
      <c r="A292" s="2"/>
      <c r="B292" s="3"/>
      <c r="C292" s="4"/>
      <c r="D292" s="4"/>
      <c r="E292" s="1"/>
      <c r="F292" s="1"/>
      <c r="G292" s="1"/>
      <c r="H292" s="1"/>
      <c r="I292" s="1"/>
      <c r="J292" s="1"/>
      <c r="K292" s="5"/>
    </row>
    <row r="293" spans="1:11" customFormat="1" x14ac:dyDescent="0.25">
      <c r="A293" s="2"/>
      <c r="B293" s="3"/>
      <c r="C293" s="4"/>
      <c r="D293" s="4"/>
      <c r="E293" s="1"/>
      <c r="F293" s="1"/>
      <c r="G293" s="1"/>
      <c r="H293" s="1"/>
      <c r="I293" s="1"/>
      <c r="J293" s="1"/>
      <c r="K293" s="5"/>
    </row>
    <row r="294" spans="1:11" customFormat="1" x14ac:dyDescent="0.25">
      <c r="A294" s="2"/>
      <c r="B294" s="3"/>
      <c r="C294" s="4"/>
      <c r="D294" s="4"/>
      <c r="E294" s="1"/>
      <c r="F294" s="1"/>
      <c r="G294" s="1"/>
      <c r="H294" s="1"/>
      <c r="I294" s="1"/>
      <c r="J294" s="1"/>
      <c r="K294" s="5"/>
    </row>
    <row r="295" spans="1:11" customFormat="1" x14ac:dyDescent="0.25">
      <c r="A295" s="2"/>
      <c r="B295" s="3"/>
      <c r="C295" s="4"/>
      <c r="D295" s="4"/>
      <c r="E295" s="1"/>
      <c r="F295" s="1"/>
      <c r="G295" s="1"/>
      <c r="H295" s="1"/>
      <c r="I295" s="1"/>
      <c r="J295" s="1"/>
      <c r="K295" s="5"/>
    </row>
    <row r="296" spans="1:11" customFormat="1" x14ac:dyDescent="0.25">
      <c r="A296" s="13"/>
      <c r="B296" s="14"/>
      <c r="C296" s="15"/>
      <c r="D296" s="15"/>
      <c r="E296" s="16"/>
      <c r="F296" s="16"/>
      <c r="G296" s="16"/>
      <c r="H296" s="16"/>
      <c r="I296" s="16"/>
      <c r="J296" s="16"/>
      <c r="K296" s="17"/>
    </row>
    <row r="297" spans="1:11" customFormat="1" x14ac:dyDescent="0.25">
      <c r="A297" s="2"/>
      <c r="B297" s="3"/>
      <c r="C297" s="4"/>
      <c r="D297" s="4"/>
      <c r="E297" s="1"/>
      <c r="F297" s="1"/>
      <c r="G297" s="1"/>
      <c r="H297" s="1"/>
      <c r="I297" s="1"/>
      <c r="J297" s="1"/>
      <c r="K297" s="5"/>
    </row>
    <row r="298" spans="1:11" customFormat="1" x14ac:dyDescent="0.25">
      <c r="A298" s="2"/>
      <c r="B298" s="3"/>
      <c r="C298" s="4"/>
      <c r="D298" s="4"/>
      <c r="E298" s="1"/>
      <c r="F298" s="1"/>
      <c r="G298" s="1"/>
      <c r="H298" s="1"/>
      <c r="I298" s="1"/>
      <c r="J298" s="1"/>
      <c r="K298" s="5"/>
    </row>
    <row r="299" spans="1:11" customFormat="1" x14ac:dyDescent="0.25">
      <c r="A299" s="2"/>
      <c r="B299" s="3"/>
      <c r="C299" s="4"/>
      <c r="D299" s="4"/>
      <c r="E299" s="1"/>
      <c r="F299" s="1"/>
      <c r="G299" s="1"/>
      <c r="H299" s="1"/>
      <c r="I299" s="1"/>
      <c r="J299" s="1"/>
      <c r="K299" s="5"/>
    </row>
    <row r="300" spans="1:11" customFormat="1" x14ac:dyDescent="0.25">
      <c r="A300" s="2"/>
      <c r="B300" s="3"/>
      <c r="C300" s="4"/>
      <c r="D300" s="4"/>
      <c r="E300" s="1"/>
      <c r="F300" s="1"/>
      <c r="G300" s="1"/>
      <c r="H300" s="1"/>
      <c r="I300" s="1"/>
      <c r="J300" s="1"/>
      <c r="K300" s="5"/>
    </row>
    <row r="301" spans="1:11" customFormat="1" x14ac:dyDescent="0.25">
      <c r="A301" s="2"/>
      <c r="B301" s="3"/>
      <c r="C301" s="4"/>
      <c r="D301" s="4"/>
      <c r="E301" s="1"/>
      <c r="F301" s="1"/>
      <c r="G301" s="1"/>
      <c r="H301" s="1"/>
      <c r="I301" s="1"/>
      <c r="J301" s="1"/>
      <c r="K301" s="5"/>
    </row>
    <row r="302" spans="1:11" customFormat="1" x14ac:dyDescent="0.25">
      <c r="A302" s="2"/>
      <c r="B302" s="3"/>
      <c r="C302" s="4"/>
      <c r="D302" s="4"/>
      <c r="E302" s="1"/>
      <c r="F302" s="1"/>
      <c r="G302" s="1"/>
      <c r="H302" s="1"/>
      <c r="I302" s="1"/>
      <c r="J302" s="1"/>
      <c r="K302" s="5"/>
    </row>
    <row r="303" spans="1:11" customFormat="1" x14ac:dyDescent="0.25">
      <c r="A303" s="2"/>
      <c r="B303" s="3"/>
      <c r="C303" s="4"/>
      <c r="D303" s="4"/>
      <c r="E303" s="1"/>
      <c r="F303" s="1"/>
      <c r="G303" s="1"/>
      <c r="H303" s="1"/>
      <c r="I303" s="1"/>
      <c r="J303" s="1"/>
      <c r="K303" s="5"/>
    </row>
    <row r="304" spans="1:11" customFormat="1" x14ac:dyDescent="0.25">
      <c r="A304" s="2"/>
      <c r="B304" s="3"/>
      <c r="C304" s="4"/>
      <c r="D304" s="4"/>
      <c r="E304" s="1"/>
      <c r="F304" s="1"/>
      <c r="G304" s="1"/>
      <c r="H304" s="1"/>
      <c r="I304" s="1"/>
      <c r="J304" s="1"/>
      <c r="K304" s="5"/>
    </row>
    <row r="305" spans="1:11" customFormat="1" x14ac:dyDescent="0.25">
      <c r="A305" s="2"/>
      <c r="B305" s="3"/>
      <c r="C305" s="4"/>
      <c r="D305" s="4"/>
      <c r="E305" s="1"/>
      <c r="F305" s="1"/>
      <c r="G305" s="1"/>
      <c r="H305" s="1"/>
      <c r="I305" s="1"/>
      <c r="J305" s="1"/>
      <c r="K305" s="5"/>
    </row>
    <row r="306" spans="1:11" customFormat="1" x14ac:dyDescent="0.25">
      <c r="A306" s="13"/>
      <c r="B306" s="14"/>
      <c r="C306" s="15"/>
      <c r="D306" s="15"/>
      <c r="E306" s="16"/>
      <c r="F306" s="16"/>
      <c r="G306" s="16"/>
      <c r="H306" s="16"/>
      <c r="I306" s="16"/>
      <c r="J306" s="16"/>
      <c r="K306" s="17"/>
    </row>
    <row r="307" spans="1:11" customFormat="1" x14ac:dyDescent="0.25">
      <c r="A307" s="2"/>
      <c r="B307" s="3"/>
      <c r="C307" s="4"/>
      <c r="D307" s="4"/>
      <c r="E307" s="1"/>
      <c r="F307" s="1"/>
      <c r="G307" s="1"/>
      <c r="H307" s="1"/>
      <c r="I307" s="1"/>
      <c r="J307" s="1"/>
      <c r="K307" s="5"/>
    </row>
    <row r="308" spans="1:11" customFormat="1" x14ac:dyDescent="0.25">
      <c r="A308" s="2"/>
      <c r="B308" s="3"/>
      <c r="C308" s="4"/>
      <c r="D308" s="4"/>
      <c r="E308" s="1"/>
      <c r="F308" s="1"/>
      <c r="G308" s="1"/>
      <c r="H308" s="1"/>
      <c r="I308" s="1"/>
      <c r="J308" s="1"/>
      <c r="K308" s="5"/>
    </row>
    <row r="309" spans="1:11" customFormat="1" x14ac:dyDescent="0.25">
      <c r="A309" s="2"/>
      <c r="B309" s="3"/>
      <c r="C309" s="4"/>
      <c r="D309" s="4"/>
      <c r="E309" s="1"/>
      <c r="F309" s="1"/>
      <c r="G309" s="1"/>
      <c r="H309" s="1"/>
      <c r="I309" s="1"/>
      <c r="J309" s="1"/>
      <c r="K309" s="5"/>
    </row>
    <row r="310" spans="1:11" customFormat="1" x14ac:dyDescent="0.25">
      <c r="A310" s="2"/>
      <c r="B310" s="3"/>
      <c r="C310" s="4"/>
      <c r="D310" s="4"/>
      <c r="E310" s="1"/>
      <c r="F310" s="1"/>
      <c r="G310" s="1"/>
      <c r="H310" s="1"/>
      <c r="I310" s="1"/>
      <c r="J310" s="1"/>
      <c r="K310" s="5"/>
    </row>
    <row r="311" spans="1:11" customFormat="1" x14ac:dyDescent="0.25">
      <c r="A311" s="2"/>
      <c r="B311" s="3"/>
      <c r="C311" s="4"/>
      <c r="D311" s="4"/>
      <c r="E311" s="1"/>
      <c r="F311" s="1"/>
      <c r="G311" s="1"/>
      <c r="H311" s="1"/>
      <c r="I311" s="1"/>
      <c r="J311" s="1"/>
      <c r="K311" s="5"/>
    </row>
    <row r="312" spans="1:11" customFormat="1" x14ac:dyDescent="0.25">
      <c r="A312" s="2"/>
      <c r="B312" s="3"/>
      <c r="C312" s="4"/>
      <c r="D312" s="4"/>
      <c r="E312" s="1"/>
      <c r="F312" s="1"/>
      <c r="G312" s="1"/>
      <c r="H312" s="1"/>
      <c r="I312" s="1"/>
      <c r="J312" s="1"/>
      <c r="K312" s="5"/>
    </row>
    <row r="313" spans="1:11" customFormat="1" x14ac:dyDescent="0.25">
      <c r="A313" s="2"/>
      <c r="B313" s="3"/>
      <c r="C313" s="4"/>
      <c r="D313" s="4"/>
      <c r="E313" s="1"/>
      <c r="F313" s="1"/>
      <c r="G313" s="1"/>
      <c r="H313" s="1"/>
      <c r="I313" s="1"/>
      <c r="J313" s="1"/>
      <c r="K313" s="5"/>
    </row>
    <row r="314" spans="1:11" customFormat="1" x14ac:dyDescent="0.25">
      <c r="A314" s="2"/>
      <c r="B314" s="3"/>
      <c r="C314" s="4"/>
      <c r="D314" s="4"/>
      <c r="E314" s="1"/>
      <c r="F314" s="1"/>
      <c r="G314" s="1"/>
      <c r="H314" s="1"/>
      <c r="I314" s="1"/>
      <c r="J314" s="1"/>
      <c r="K314" s="5"/>
    </row>
    <row r="315" spans="1:11" customFormat="1" x14ac:dyDescent="0.25">
      <c r="A315" s="2"/>
      <c r="B315" s="3"/>
      <c r="C315" s="4"/>
      <c r="D315" s="4"/>
      <c r="E315" s="1"/>
      <c r="F315" s="1"/>
      <c r="G315" s="1"/>
      <c r="H315" s="1"/>
      <c r="I315" s="1"/>
      <c r="J315" s="1"/>
      <c r="K315" s="5"/>
    </row>
    <row r="316" spans="1:11" customFormat="1" x14ac:dyDescent="0.25">
      <c r="A316" s="2"/>
      <c r="B316" s="3"/>
      <c r="C316" s="4"/>
      <c r="D316" s="4"/>
      <c r="E316" s="1"/>
      <c r="F316" s="1"/>
      <c r="G316" s="1"/>
      <c r="H316" s="1"/>
      <c r="I316" s="1"/>
      <c r="J316" s="1"/>
      <c r="K316" s="5"/>
    </row>
    <row r="317" spans="1:11" customFormat="1" x14ac:dyDescent="0.25">
      <c r="A317" s="2"/>
      <c r="B317" s="3"/>
      <c r="C317" s="4"/>
      <c r="D317" s="4"/>
      <c r="E317" s="1"/>
      <c r="F317" s="1"/>
      <c r="G317" s="1"/>
      <c r="H317" s="1"/>
      <c r="I317" s="1"/>
      <c r="J317" s="1"/>
      <c r="K317" s="5"/>
    </row>
    <row r="318" spans="1:11" customFormat="1" x14ac:dyDescent="0.25">
      <c r="A318" s="2"/>
      <c r="B318" s="3"/>
      <c r="C318" s="4"/>
      <c r="D318" s="4"/>
      <c r="E318" s="1"/>
      <c r="F318" s="1"/>
      <c r="G318" s="1"/>
      <c r="H318" s="1"/>
      <c r="I318" s="1"/>
      <c r="J318" s="1"/>
      <c r="K318" s="5"/>
    </row>
    <row r="319" spans="1:11" customFormat="1" x14ac:dyDescent="0.25">
      <c r="A319" s="2"/>
      <c r="B319" s="3"/>
      <c r="C319" s="4"/>
      <c r="D319" s="4"/>
      <c r="E319" s="1"/>
      <c r="F319" s="1"/>
      <c r="G319" s="1"/>
      <c r="H319" s="1"/>
      <c r="I319" s="1"/>
      <c r="J319" s="1"/>
      <c r="K319" s="5"/>
    </row>
    <row r="320" spans="1:11" customFormat="1" x14ac:dyDescent="0.25">
      <c r="A320" s="2"/>
      <c r="B320" s="3"/>
      <c r="C320" s="4"/>
      <c r="D320" s="4"/>
      <c r="E320" s="1"/>
      <c r="F320" s="1"/>
      <c r="G320" s="1"/>
      <c r="H320" s="1"/>
      <c r="I320" s="1"/>
      <c r="J320" s="1"/>
      <c r="K320" s="5"/>
    </row>
    <row r="321" spans="1:11" customFormat="1" x14ac:dyDescent="0.25">
      <c r="A321" s="2"/>
      <c r="B321" s="3"/>
      <c r="C321" s="4"/>
      <c r="D321" s="4"/>
      <c r="E321" s="1"/>
      <c r="F321" s="1"/>
      <c r="G321" s="1"/>
      <c r="H321" s="1"/>
      <c r="I321" s="1"/>
      <c r="J321" s="1"/>
      <c r="K321" s="5"/>
    </row>
    <row r="322" spans="1:11" customFormat="1" x14ac:dyDescent="0.25">
      <c r="A322" s="2"/>
      <c r="B322" s="3"/>
      <c r="C322" s="4"/>
      <c r="D322" s="4"/>
      <c r="E322" s="1"/>
      <c r="F322" s="1"/>
      <c r="G322" s="1"/>
      <c r="H322" s="1"/>
      <c r="I322" s="1"/>
      <c r="J322" s="1"/>
      <c r="K322" s="5"/>
    </row>
    <row r="323" spans="1:11" customFormat="1" x14ac:dyDescent="0.25">
      <c r="A323" s="2"/>
      <c r="B323" s="3"/>
      <c r="C323" s="4"/>
      <c r="D323" s="4"/>
      <c r="E323" s="1"/>
      <c r="F323" s="1"/>
      <c r="G323" s="1"/>
      <c r="H323" s="1"/>
      <c r="I323" s="1"/>
      <c r="J323" s="1"/>
      <c r="K323" s="5"/>
    </row>
    <row r="324" spans="1:11" customFormat="1" x14ac:dyDescent="0.25">
      <c r="A324" s="2"/>
      <c r="B324" s="3"/>
      <c r="C324" s="4"/>
      <c r="D324" s="4"/>
      <c r="E324" s="1"/>
      <c r="F324" s="1"/>
      <c r="G324" s="1"/>
      <c r="H324" s="1"/>
      <c r="I324" s="1"/>
      <c r="J324" s="1"/>
      <c r="K324" s="5"/>
    </row>
    <row r="325" spans="1:11" customFormat="1" x14ac:dyDescent="0.25">
      <c r="A325" s="2"/>
      <c r="B325" s="3"/>
      <c r="C325" s="4"/>
      <c r="D325" s="4"/>
      <c r="E325" s="1"/>
      <c r="F325" s="1"/>
      <c r="G325" s="1"/>
      <c r="H325" s="1"/>
      <c r="I325" s="1"/>
      <c r="J325" s="1"/>
      <c r="K325" s="5"/>
    </row>
    <row r="326" spans="1:11" customFormat="1" x14ac:dyDescent="0.25">
      <c r="A326" s="2"/>
      <c r="B326" s="3"/>
      <c r="C326" s="4"/>
      <c r="D326" s="4"/>
      <c r="E326" s="1"/>
      <c r="F326" s="1"/>
      <c r="G326" s="1"/>
      <c r="H326" s="1"/>
      <c r="I326" s="1"/>
      <c r="J326" s="1"/>
      <c r="K326" s="5"/>
    </row>
    <row r="327" spans="1:11" customFormat="1" x14ac:dyDescent="0.25">
      <c r="A327" s="2"/>
      <c r="B327" s="3"/>
      <c r="C327" s="4"/>
      <c r="D327" s="4"/>
      <c r="E327" s="1"/>
      <c r="F327" s="1"/>
      <c r="G327" s="1"/>
      <c r="H327" s="1"/>
      <c r="I327" s="1"/>
      <c r="J327" s="1"/>
      <c r="K327" s="5"/>
    </row>
    <row r="328" spans="1:11" customFormat="1" x14ac:dyDescent="0.25">
      <c r="A328" s="2"/>
      <c r="B328" s="3"/>
      <c r="C328" s="4"/>
      <c r="D328" s="4"/>
      <c r="E328" s="1"/>
      <c r="F328" s="1"/>
      <c r="G328" s="1"/>
      <c r="H328" s="1"/>
      <c r="I328" s="1"/>
      <c r="J328" s="1"/>
      <c r="K328" s="5"/>
    </row>
    <row r="329" spans="1:11" customFormat="1" x14ac:dyDescent="0.25">
      <c r="A329" s="2"/>
      <c r="B329" s="3"/>
      <c r="C329" s="4"/>
      <c r="D329" s="4"/>
      <c r="E329" s="1"/>
      <c r="F329" s="1"/>
      <c r="G329" s="1"/>
      <c r="H329" s="1"/>
      <c r="I329" s="1"/>
      <c r="J329" s="1"/>
      <c r="K329" s="5"/>
    </row>
    <row r="330" spans="1:11" customFormat="1" x14ac:dyDescent="0.25">
      <c r="A330" s="2"/>
      <c r="B330" s="3"/>
      <c r="C330" s="4"/>
      <c r="D330" s="4"/>
      <c r="E330" s="1"/>
      <c r="F330" s="1"/>
      <c r="G330" s="1"/>
      <c r="H330" s="1"/>
      <c r="I330" s="1"/>
      <c r="J330" s="1"/>
      <c r="K330" s="5"/>
    </row>
    <row r="331" spans="1:11" customFormat="1" x14ac:dyDescent="0.25">
      <c r="A331" s="2"/>
      <c r="B331" s="3"/>
      <c r="C331" s="4"/>
      <c r="D331" s="4"/>
      <c r="E331" s="1"/>
      <c r="F331" s="1"/>
      <c r="G331" s="1"/>
      <c r="H331" s="1"/>
      <c r="I331" s="1"/>
      <c r="J331" s="1"/>
      <c r="K331" s="5"/>
    </row>
    <row r="332" spans="1:11" customFormat="1" x14ac:dyDescent="0.25">
      <c r="A332" s="2"/>
      <c r="B332" s="3"/>
      <c r="C332" s="4"/>
      <c r="D332" s="4"/>
      <c r="E332" s="1"/>
      <c r="F332" s="1"/>
      <c r="G332" s="1"/>
      <c r="H332" s="1"/>
      <c r="I332" s="1"/>
      <c r="J332" s="1"/>
      <c r="K332" s="5"/>
    </row>
    <row r="333" spans="1:11" customFormat="1" x14ac:dyDescent="0.25">
      <c r="A333" s="2"/>
      <c r="B333" s="3"/>
      <c r="C333" s="4"/>
      <c r="D333" s="4"/>
      <c r="E333" s="1"/>
      <c r="F333" s="1"/>
      <c r="G333" s="1"/>
      <c r="H333" s="1"/>
      <c r="I333" s="1"/>
      <c r="J333" s="1"/>
      <c r="K333" s="5"/>
    </row>
    <row r="334" spans="1:11" customFormat="1" x14ac:dyDescent="0.25">
      <c r="A334" s="2"/>
      <c r="B334" s="3"/>
      <c r="C334" s="4"/>
      <c r="D334" s="4"/>
      <c r="E334" s="1"/>
      <c r="F334" s="1"/>
      <c r="G334" s="1"/>
      <c r="H334" s="1"/>
      <c r="I334" s="1"/>
      <c r="J334" s="1"/>
      <c r="K334" s="5"/>
    </row>
    <row r="335" spans="1:11" customFormat="1" x14ac:dyDescent="0.25">
      <c r="A335" s="2"/>
      <c r="B335" s="3"/>
      <c r="C335" s="4"/>
      <c r="D335" s="4"/>
      <c r="E335" s="1"/>
      <c r="F335" s="1"/>
      <c r="G335" s="1"/>
      <c r="H335" s="1"/>
      <c r="I335" s="1"/>
      <c r="J335" s="1"/>
      <c r="K335" s="5"/>
    </row>
    <row r="336" spans="1:11" customFormat="1" x14ac:dyDescent="0.25">
      <c r="A336" s="2"/>
      <c r="B336" s="3"/>
      <c r="C336" s="4"/>
      <c r="D336" s="4"/>
      <c r="E336" s="1"/>
      <c r="F336" s="1"/>
      <c r="G336" s="1"/>
      <c r="H336" s="1"/>
      <c r="I336" s="1"/>
      <c r="J336" s="1"/>
      <c r="K336" s="5"/>
    </row>
    <row r="337" spans="1:11" customFormat="1" x14ac:dyDescent="0.25">
      <c r="A337" s="2"/>
      <c r="B337" s="3"/>
      <c r="C337" s="4"/>
      <c r="D337" s="4"/>
      <c r="E337" s="1"/>
      <c r="F337" s="1"/>
      <c r="G337" s="1"/>
      <c r="H337" s="1"/>
      <c r="I337" s="1"/>
      <c r="J337" s="1"/>
      <c r="K337" s="5"/>
    </row>
    <row r="338" spans="1:11" customFormat="1" x14ac:dyDescent="0.25">
      <c r="A338" s="2"/>
      <c r="B338" s="3"/>
      <c r="C338" s="4"/>
      <c r="D338" s="4"/>
      <c r="E338" s="1"/>
      <c r="F338" s="1"/>
      <c r="G338" s="1"/>
      <c r="H338" s="1"/>
      <c r="I338" s="1"/>
      <c r="J338" s="1"/>
      <c r="K338" s="5"/>
    </row>
    <row r="339" spans="1:11" customFormat="1" x14ac:dyDescent="0.25">
      <c r="A339" s="13"/>
      <c r="B339" s="14"/>
      <c r="C339" s="15"/>
      <c r="D339" s="15"/>
      <c r="E339" s="16"/>
      <c r="F339" s="16"/>
      <c r="G339" s="16"/>
      <c r="H339" s="16"/>
      <c r="I339" s="16"/>
      <c r="J339" s="16"/>
      <c r="K339" s="17"/>
    </row>
    <row r="340" spans="1:11" customFormat="1" x14ac:dyDescent="0.25">
      <c r="A340" s="2"/>
      <c r="B340" s="3"/>
      <c r="C340" s="4"/>
      <c r="D340" s="4"/>
      <c r="E340" s="1"/>
      <c r="F340" s="1"/>
      <c r="G340" s="1"/>
      <c r="H340" s="1"/>
      <c r="I340" s="1"/>
      <c r="J340" s="1"/>
      <c r="K340" s="5"/>
    </row>
    <row r="341" spans="1:11" customFormat="1" x14ac:dyDescent="0.25">
      <c r="A341" s="2"/>
      <c r="B341" s="3"/>
      <c r="C341" s="4"/>
      <c r="D341" s="4"/>
      <c r="E341" s="1"/>
      <c r="F341" s="1"/>
      <c r="G341" s="1"/>
      <c r="H341" s="1"/>
      <c r="I341" s="1"/>
      <c r="J341" s="1"/>
      <c r="K341" s="5"/>
    </row>
    <row r="342" spans="1:11" customFormat="1" x14ac:dyDescent="0.25">
      <c r="A342" s="2"/>
      <c r="B342" s="3"/>
      <c r="C342" s="4"/>
      <c r="D342" s="4"/>
      <c r="E342" s="1"/>
      <c r="F342" s="1"/>
      <c r="G342" s="1"/>
      <c r="H342" s="1"/>
      <c r="I342" s="1"/>
      <c r="J342" s="1"/>
      <c r="K342" s="5"/>
    </row>
    <row r="343" spans="1:11" customFormat="1" x14ac:dyDescent="0.25">
      <c r="A343" s="2"/>
      <c r="B343" s="3"/>
      <c r="C343" s="4"/>
      <c r="D343" s="4"/>
      <c r="E343" s="1"/>
      <c r="F343" s="1"/>
      <c r="G343" s="1"/>
      <c r="H343" s="1"/>
      <c r="I343" s="1"/>
      <c r="J343" s="1"/>
      <c r="K343" s="5"/>
    </row>
    <row r="344" spans="1:11" customFormat="1" x14ac:dyDescent="0.25">
      <c r="A344" s="2"/>
      <c r="B344" s="3"/>
      <c r="C344" s="4"/>
      <c r="D344" s="4"/>
      <c r="E344" s="1"/>
      <c r="F344" s="1"/>
      <c r="G344" s="1"/>
      <c r="H344" s="1"/>
      <c r="I344" s="1"/>
      <c r="J344" s="1"/>
      <c r="K344" s="5"/>
    </row>
    <row r="345" spans="1:11" customFormat="1" x14ac:dyDescent="0.25">
      <c r="A345" s="2"/>
      <c r="B345" s="3"/>
      <c r="C345" s="4"/>
      <c r="D345" s="4"/>
      <c r="E345" s="1"/>
      <c r="F345" s="1"/>
      <c r="G345" s="1"/>
      <c r="H345" s="1"/>
      <c r="I345" s="1"/>
      <c r="J345" s="1"/>
      <c r="K345" s="5"/>
    </row>
    <row r="346" spans="1:11" customFormat="1" x14ac:dyDescent="0.25">
      <c r="A346" s="2"/>
      <c r="B346" s="3"/>
      <c r="C346" s="4"/>
      <c r="D346" s="4"/>
      <c r="E346" s="1"/>
      <c r="F346" s="1"/>
      <c r="G346" s="1"/>
      <c r="H346" s="1"/>
      <c r="I346" s="1"/>
      <c r="J346" s="1"/>
      <c r="K346" s="5"/>
    </row>
    <row r="347" spans="1:11" customFormat="1" x14ac:dyDescent="0.25">
      <c r="A347" s="2"/>
      <c r="B347" s="3"/>
      <c r="C347" s="4"/>
      <c r="D347" s="4"/>
      <c r="E347" s="1"/>
      <c r="F347" s="1"/>
      <c r="G347" s="1"/>
      <c r="H347" s="1"/>
      <c r="I347" s="1"/>
      <c r="J347" s="1"/>
      <c r="K347" s="5"/>
    </row>
    <row r="348" spans="1:11" customFormat="1" x14ac:dyDescent="0.25">
      <c r="A348" s="2"/>
      <c r="B348" s="3"/>
      <c r="C348" s="4"/>
      <c r="D348" s="4"/>
      <c r="E348" s="1"/>
      <c r="F348" s="1"/>
      <c r="G348" s="1"/>
      <c r="H348" s="1"/>
      <c r="I348" s="1"/>
      <c r="J348" s="1"/>
      <c r="K348" s="5"/>
    </row>
    <row r="349" spans="1:11" customFormat="1" x14ac:dyDescent="0.25">
      <c r="A349" s="2"/>
      <c r="B349" s="3"/>
      <c r="C349" s="4"/>
      <c r="D349" s="4"/>
      <c r="E349" s="1"/>
      <c r="F349" s="1"/>
      <c r="G349" s="1"/>
      <c r="H349" s="1"/>
      <c r="I349" s="1"/>
      <c r="J349" s="1"/>
      <c r="K349" s="5"/>
    </row>
    <row r="350" spans="1:11" customFormat="1" x14ac:dyDescent="0.25">
      <c r="A350" s="2"/>
      <c r="B350" s="3"/>
      <c r="C350" s="4"/>
      <c r="D350" s="4"/>
      <c r="E350" s="1"/>
      <c r="F350" s="1"/>
      <c r="G350" s="1"/>
      <c r="H350" s="1"/>
      <c r="I350" s="1"/>
      <c r="J350" s="1"/>
      <c r="K350" s="5"/>
    </row>
    <row r="351" spans="1:11" customFormat="1" x14ac:dyDescent="0.25">
      <c r="A351" s="2"/>
      <c r="B351" s="3"/>
      <c r="C351" s="4"/>
      <c r="D351" s="4"/>
      <c r="E351" s="1"/>
      <c r="F351" s="1"/>
      <c r="G351" s="1"/>
      <c r="H351" s="1"/>
      <c r="I351" s="1"/>
      <c r="J351" s="1"/>
      <c r="K351" s="5"/>
    </row>
    <row r="352" spans="1:11" customFormat="1" x14ac:dyDescent="0.25">
      <c r="A352" s="2"/>
      <c r="B352" s="3"/>
      <c r="C352" s="4"/>
      <c r="D352" s="4"/>
      <c r="E352" s="1"/>
      <c r="F352" s="1"/>
      <c r="G352" s="1"/>
      <c r="H352" s="1"/>
      <c r="I352" s="1"/>
      <c r="J352" s="1"/>
      <c r="K352" s="5"/>
    </row>
    <row r="353" spans="1:11" customFormat="1" x14ac:dyDescent="0.25">
      <c r="A353" s="2"/>
      <c r="B353" s="3"/>
      <c r="C353" s="4"/>
      <c r="D353" s="4"/>
      <c r="E353" s="1"/>
      <c r="F353" s="1"/>
      <c r="G353" s="1"/>
      <c r="H353" s="1"/>
      <c r="I353" s="1"/>
      <c r="J353" s="1"/>
      <c r="K353" s="5"/>
    </row>
    <row r="354" spans="1:11" customFormat="1" x14ac:dyDescent="0.25">
      <c r="A354" s="2"/>
      <c r="B354" s="3"/>
      <c r="C354" s="4"/>
      <c r="D354" s="4"/>
      <c r="E354" s="1"/>
      <c r="F354" s="1"/>
      <c r="G354" s="1"/>
      <c r="H354" s="1"/>
      <c r="I354" s="1"/>
      <c r="J354" s="1"/>
      <c r="K354" s="5"/>
    </row>
    <row r="355" spans="1:11" customFormat="1" x14ac:dyDescent="0.25">
      <c r="A355" s="2"/>
      <c r="B355" s="3"/>
      <c r="C355" s="4"/>
      <c r="D355" s="4"/>
      <c r="E355" s="1"/>
      <c r="F355" s="1"/>
      <c r="G355" s="1"/>
      <c r="H355" s="1"/>
      <c r="I355" s="1"/>
      <c r="J355" s="1"/>
      <c r="K355" s="5"/>
    </row>
    <row r="356" spans="1:11" customFormat="1" x14ac:dyDescent="0.25">
      <c r="A356" s="2"/>
      <c r="B356" s="3"/>
      <c r="C356" s="4"/>
      <c r="D356" s="4"/>
      <c r="E356" s="1"/>
      <c r="F356" s="1"/>
      <c r="G356" s="1"/>
      <c r="H356" s="1"/>
      <c r="I356" s="1"/>
      <c r="J356" s="1"/>
      <c r="K356" s="5"/>
    </row>
    <row r="357" spans="1:11" customFormat="1" x14ac:dyDescent="0.25">
      <c r="A357" s="2"/>
      <c r="B357" s="3"/>
      <c r="C357" s="4"/>
      <c r="D357" s="4"/>
      <c r="E357" s="1"/>
      <c r="F357" s="1"/>
      <c r="G357" s="1"/>
      <c r="H357" s="1"/>
      <c r="I357" s="1"/>
      <c r="J357" s="1"/>
      <c r="K357" s="5"/>
    </row>
    <row r="358" spans="1:11" customFormat="1" x14ac:dyDescent="0.25">
      <c r="A358" s="2"/>
      <c r="B358" s="3"/>
      <c r="C358" s="4"/>
      <c r="D358" s="4"/>
      <c r="E358" s="1"/>
      <c r="F358" s="1"/>
      <c r="G358" s="1"/>
      <c r="H358" s="1"/>
      <c r="I358" s="1"/>
      <c r="J358" s="1"/>
      <c r="K358" s="5"/>
    </row>
    <row r="359" spans="1:11" customFormat="1" x14ac:dyDescent="0.25">
      <c r="A359" s="2"/>
      <c r="B359" s="3"/>
      <c r="C359" s="4"/>
      <c r="D359" s="4"/>
      <c r="E359" s="1"/>
      <c r="F359" s="1"/>
      <c r="G359" s="1"/>
      <c r="H359" s="1"/>
      <c r="I359" s="1"/>
      <c r="J359" s="1"/>
      <c r="K359" s="5"/>
    </row>
    <row r="360" spans="1:11" customFormat="1" x14ac:dyDescent="0.25">
      <c r="A360" s="2"/>
      <c r="B360" s="3"/>
      <c r="C360" s="4"/>
      <c r="D360" s="4"/>
      <c r="E360" s="1"/>
      <c r="F360" s="1"/>
      <c r="G360" s="1"/>
      <c r="H360" s="1"/>
      <c r="I360" s="1"/>
      <c r="J360" s="1"/>
      <c r="K360" s="5"/>
    </row>
    <row r="361" spans="1:11" customFormat="1" x14ac:dyDescent="0.25">
      <c r="A361" s="2"/>
      <c r="B361" s="3"/>
      <c r="C361" s="4"/>
      <c r="D361" s="4"/>
      <c r="E361" s="1"/>
      <c r="F361" s="1"/>
      <c r="G361" s="1"/>
      <c r="H361" s="1"/>
      <c r="I361" s="1"/>
      <c r="J361" s="1"/>
      <c r="K361" s="5"/>
    </row>
    <row r="362" spans="1:11" customFormat="1" x14ac:dyDescent="0.25">
      <c r="A362" s="2"/>
      <c r="B362" s="3"/>
      <c r="C362" s="4"/>
      <c r="D362" s="4"/>
      <c r="E362" s="1"/>
      <c r="F362" s="1"/>
      <c r="G362" s="1"/>
      <c r="H362" s="1"/>
      <c r="I362" s="1"/>
      <c r="J362" s="1"/>
      <c r="K362" s="5"/>
    </row>
    <row r="363" spans="1:11" customFormat="1" x14ac:dyDescent="0.25">
      <c r="A363" s="2"/>
      <c r="B363" s="3"/>
      <c r="C363" s="4"/>
      <c r="D363" s="4"/>
      <c r="E363" s="1"/>
      <c r="F363" s="1"/>
      <c r="G363" s="1"/>
      <c r="H363" s="1"/>
      <c r="I363" s="1"/>
      <c r="J363" s="1"/>
      <c r="K363" s="5"/>
    </row>
    <row r="364" spans="1:11" customFormat="1" x14ac:dyDescent="0.25">
      <c r="A364" s="2"/>
      <c r="B364" s="3"/>
      <c r="C364" s="4"/>
      <c r="D364" s="4"/>
      <c r="E364" s="1"/>
      <c r="F364" s="1"/>
      <c r="G364" s="1"/>
      <c r="H364" s="1"/>
      <c r="I364" s="1"/>
      <c r="J364" s="1"/>
      <c r="K364" s="5"/>
    </row>
    <row r="365" spans="1:11" customFormat="1" x14ac:dyDescent="0.25">
      <c r="A365" s="2"/>
      <c r="B365" s="3"/>
      <c r="C365" s="4"/>
      <c r="D365" s="4"/>
      <c r="E365" s="1"/>
      <c r="F365" s="1"/>
      <c r="G365" s="1"/>
      <c r="H365" s="1"/>
      <c r="I365" s="1"/>
      <c r="J365" s="1"/>
      <c r="K365" s="5"/>
    </row>
    <row r="366" spans="1:11" customFormat="1" x14ac:dyDescent="0.25">
      <c r="A366" s="2"/>
      <c r="B366" s="3"/>
      <c r="C366" s="4"/>
      <c r="D366" s="4"/>
      <c r="E366" s="1"/>
      <c r="F366" s="1"/>
      <c r="G366" s="1"/>
      <c r="H366" s="1"/>
      <c r="I366" s="1"/>
      <c r="J366" s="1"/>
      <c r="K366" s="5"/>
    </row>
    <row r="367" spans="1:11" customFormat="1" x14ac:dyDescent="0.25">
      <c r="A367" s="2"/>
      <c r="B367" s="3"/>
      <c r="C367" s="4"/>
      <c r="D367" s="4"/>
      <c r="E367" s="1"/>
      <c r="F367" s="1"/>
      <c r="G367" s="1"/>
      <c r="H367" s="1"/>
      <c r="I367" s="1"/>
      <c r="J367" s="1"/>
      <c r="K367" s="5"/>
    </row>
    <row r="368" spans="1:11" customFormat="1" x14ac:dyDescent="0.25">
      <c r="A368" s="13"/>
      <c r="B368" s="14"/>
      <c r="C368" s="15"/>
      <c r="D368" s="15"/>
      <c r="E368" s="16"/>
      <c r="F368" s="16"/>
      <c r="G368" s="16"/>
      <c r="H368" s="16"/>
      <c r="I368" s="16"/>
      <c r="J368" s="16"/>
      <c r="K368" s="17"/>
    </row>
    <row r="369" spans="1:11" customFormat="1" x14ac:dyDescent="0.25">
      <c r="A369" s="2"/>
      <c r="B369" s="3"/>
      <c r="C369" s="4"/>
      <c r="D369" s="4"/>
      <c r="E369" s="1"/>
      <c r="F369" s="1"/>
      <c r="G369" s="1"/>
      <c r="H369" s="1"/>
      <c r="I369" s="1"/>
      <c r="J369" s="1"/>
      <c r="K369" s="5"/>
    </row>
    <row r="370" spans="1:11" customFormat="1" x14ac:dyDescent="0.25">
      <c r="A370" s="2"/>
      <c r="B370" s="3"/>
      <c r="C370" s="4"/>
      <c r="D370" s="4"/>
      <c r="E370" s="1"/>
      <c r="F370" s="1"/>
      <c r="G370" s="1"/>
      <c r="H370" s="1"/>
      <c r="I370" s="1"/>
      <c r="J370" s="1"/>
      <c r="K370" s="5"/>
    </row>
    <row r="371" spans="1:11" customFormat="1" x14ac:dyDescent="0.25">
      <c r="A371" s="2"/>
      <c r="B371" s="3"/>
      <c r="C371" s="4"/>
      <c r="D371" s="4"/>
      <c r="E371" s="1"/>
      <c r="F371" s="1"/>
      <c r="G371" s="1"/>
      <c r="H371" s="1"/>
      <c r="I371" s="1"/>
      <c r="J371" s="1"/>
      <c r="K371" s="5"/>
    </row>
    <row r="372" spans="1:11" customFormat="1" x14ac:dyDescent="0.25">
      <c r="A372" s="2"/>
      <c r="B372" s="3"/>
      <c r="C372" s="4"/>
      <c r="D372" s="4"/>
      <c r="E372" s="1"/>
      <c r="F372" s="1"/>
      <c r="G372" s="1"/>
      <c r="H372" s="1"/>
      <c r="I372" s="1"/>
      <c r="J372" s="1"/>
      <c r="K372" s="5"/>
    </row>
    <row r="373" spans="1:11" customFormat="1" x14ac:dyDescent="0.25">
      <c r="A373" s="2"/>
      <c r="B373" s="3"/>
      <c r="C373" s="4"/>
      <c r="D373" s="4"/>
      <c r="E373" s="1"/>
      <c r="F373" s="1"/>
      <c r="G373" s="1"/>
      <c r="H373" s="1"/>
      <c r="I373" s="1"/>
      <c r="J373" s="1"/>
      <c r="K373" s="5"/>
    </row>
    <row r="374" spans="1:11" customFormat="1" x14ac:dyDescent="0.25">
      <c r="A374" s="2"/>
      <c r="B374" s="3"/>
      <c r="C374" s="4"/>
      <c r="D374" s="4"/>
      <c r="E374" s="1"/>
      <c r="F374" s="1"/>
      <c r="G374" s="1"/>
      <c r="H374" s="1"/>
      <c r="I374" s="1"/>
      <c r="J374" s="1"/>
      <c r="K374" s="5"/>
    </row>
    <row r="375" spans="1:11" customFormat="1" x14ac:dyDescent="0.25">
      <c r="A375" s="2"/>
      <c r="B375" s="3"/>
      <c r="C375" s="4"/>
      <c r="D375" s="4"/>
      <c r="E375" s="1"/>
      <c r="F375" s="1"/>
      <c r="G375" s="1"/>
      <c r="H375" s="1"/>
      <c r="I375" s="1"/>
      <c r="J375" s="1"/>
      <c r="K375" s="5"/>
    </row>
    <row r="376" spans="1:11" customFormat="1" x14ac:dyDescent="0.25">
      <c r="A376" s="2"/>
      <c r="B376" s="3"/>
      <c r="C376" s="4"/>
      <c r="D376" s="4"/>
      <c r="E376" s="1"/>
      <c r="F376" s="1"/>
      <c r="G376" s="1"/>
      <c r="H376" s="1"/>
      <c r="I376" s="1"/>
      <c r="J376" s="1"/>
      <c r="K376" s="5"/>
    </row>
    <row r="377" spans="1:11" customFormat="1" x14ac:dyDescent="0.25">
      <c r="A377" s="2"/>
      <c r="B377" s="3"/>
      <c r="C377" s="4"/>
      <c r="D377" s="4"/>
      <c r="E377" s="1"/>
      <c r="F377" s="1"/>
      <c r="G377" s="1"/>
      <c r="H377" s="1"/>
      <c r="I377" s="1"/>
      <c r="J377" s="1"/>
      <c r="K377" s="5"/>
    </row>
    <row r="378" spans="1:11" customFormat="1" x14ac:dyDescent="0.25">
      <c r="A378" s="2"/>
      <c r="B378" s="3"/>
      <c r="C378" s="4"/>
      <c r="D378" s="4"/>
      <c r="E378" s="1"/>
      <c r="F378" s="1"/>
      <c r="G378" s="1"/>
      <c r="H378" s="1"/>
      <c r="I378" s="1"/>
      <c r="J378" s="1"/>
      <c r="K378" s="5"/>
    </row>
    <row r="379" spans="1:11" customFormat="1" x14ac:dyDescent="0.25">
      <c r="A379" s="13"/>
      <c r="B379" s="14"/>
      <c r="C379" s="15"/>
      <c r="D379" s="15"/>
      <c r="E379" s="16"/>
      <c r="F379" s="16"/>
      <c r="G379" s="16"/>
      <c r="H379" s="16"/>
      <c r="I379" s="16"/>
      <c r="J379" s="16"/>
      <c r="K379" s="17"/>
    </row>
    <row r="380" spans="1:11" customFormat="1" x14ac:dyDescent="0.25">
      <c r="A380" s="28"/>
      <c r="B380" s="29"/>
      <c r="C380" s="30"/>
      <c r="D380" s="30"/>
      <c r="E380" s="31"/>
      <c r="F380" s="31"/>
      <c r="G380" s="31"/>
      <c r="H380" s="31"/>
      <c r="I380" s="31"/>
      <c r="J380" s="31"/>
      <c r="K380" s="32"/>
    </row>
    <row r="381" spans="1:11" customFormat="1" x14ac:dyDescent="0.25">
      <c r="A381" s="2"/>
      <c r="B381" s="3"/>
      <c r="C381" s="4"/>
      <c r="D381" s="4"/>
      <c r="E381" s="1"/>
      <c r="F381" s="1"/>
      <c r="G381" s="1"/>
      <c r="H381" s="1"/>
      <c r="I381" s="1"/>
    </row>
    <row r="382" spans="1:11" customFormat="1" x14ac:dyDescent="0.25">
      <c r="A382" s="2"/>
      <c r="B382" s="3"/>
      <c r="C382" s="4"/>
      <c r="D382" s="4"/>
      <c r="E382" s="1"/>
      <c r="F382" s="1"/>
      <c r="G382" s="1"/>
      <c r="H382" s="1"/>
      <c r="I382" s="1"/>
    </row>
    <row r="383" spans="1:11" customFormat="1" x14ac:dyDescent="0.25">
      <c r="A383" s="2"/>
      <c r="B383" s="3"/>
      <c r="C383" s="4"/>
      <c r="D383" s="4"/>
      <c r="E383" s="1"/>
      <c r="F383" s="1"/>
      <c r="G383" s="1"/>
      <c r="H383" s="1"/>
      <c r="I383" s="1"/>
    </row>
    <row r="384" spans="1:11"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s="22" customFormat="1" ht="15.75" x14ac:dyDescent="0.25">
      <c r="A395" s="18"/>
      <c r="B395" s="19"/>
      <c r="C395" s="20"/>
      <c r="D395" s="20"/>
      <c r="E395" s="21"/>
      <c r="F395" s="21"/>
      <c r="G395" s="21"/>
      <c r="H395" s="21"/>
      <c r="I395" s="2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s="22" customFormat="1" ht="15.75" x14ac:dyDescent="0.25">
      <c r="A441" s="18"/>
      <c r="B441" s="19"/>
      <c r="C441" s="20"/>
      <c r="D441" s="20"/>
      <c r="E441" s="21"/>
      <c r="F441" s="21"/>
      <c r="G441" s="21"/>
      <c r="H441" s="21"/>
      <c r="I441" s="2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s="22" customFormat="1" ht="15.75" x14ac:dyDescent="0.25">
      <c r="A453" s="18"/>
      <c r="B453" s="19"/>
      <c r="C453" s="20"/>
      <c r="D453" s="20"/>
      <c r="E453" s="21"/>
      <c r="F453" s="21"/>
      <c r="G453" s="21"/>
      <c r="H453" s="21"/>
      <c r="I453" s="21"/>
    </row>
    <row r="454" spans="1:9" s="27" customFormat="1" ht="15.75" x14ac:dyDescent="0.25">
      <c r="A454" s="23"/>
      <c r="B454" s="24"/>
      <c r="C454" s="25"/>
      <c r="D454" s="25"/>
      <c r="E454" s="26"/>
      <c r="F454" s="26"/>
      <c r="G454" s="26"/>
      <c r="H454" s="26"/>
      <c r="I454" s="26"/>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s="22" customFormat="1" ht="15.75" x14ac:dyDescent="0.25">
      <c r="A470" s="18"/>
      <c r="B470" s="19"/>
      <c r="C470" s="20"/>
      <c r="D470" s="20"/>
      <c r="E470" s="21"/>
      <c r="F470" s="21"/>
      <c r="G470" s="21"/>
      <c r="H470" s="21"/>
      <c r="I470" s="21"/>
    </row>
    <row r="471" spans="1:9" s="27" customFormat="1" ht="15.75" x14ac:dyDescent="0.25">
      <c r="A471" s="23"/>
      <c r="B471" s="24"/>
      <c r="C471" s="25"/>
      <c r="D471" s="25"/>
      <c r="E471" s="26"/>
      <c r="F471" s="26"/>
      <c r="G471" s="26"/>
      <c r="H471" s="26"/>
      <c r="I471" s="26"/>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s="6" customFormat="1" x14ac:dyDescent="0.25">
      <c r="A489" s="8"/>
      <c r="B489" s="9"/>
      <c r="C489" s="10"/>
      <c r="D489" s="10"/>
      <c r="E489" s="11"/>
      <c r="F489" s="11"/>
      <c r="G489" s="11"/>
      <c r="H489" s="11"/>
      <c r="I489" s="1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s="6" customFormat="1" x14ac:dyDescent="0.25">
      <c r="A493" s="8"/>
      <c r="B493" s="9"/>
      <c r="C493" s="10"/>
      <c r="D493" s="10"/>
      <c r="E493" s="11"/>
      <c r="F493" s="11"/>
      <c r="G493" s="11"/>
      <c r="H493" s="11"/>
      <c r="I493" s="1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s="6" customFormat="1" x14ac:dyDescent="0.25">
      <c r="A505" s="8"/>
      <c r="B505" s="9"/>
      <c r="C505" s="10"/>
      <c r="D505" s="10"/>
      <c r="E505" s="11"/>
      <c r="F505" s="11"/>
      <c r="G505" s="11"/>
      <c r="H505" s="11"/>
      <c r="I505" s="1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s="6" customFormat="1" x14ac:dyDescent="0.25">
      <c r="A545" s="8"/>
      <c r="B545" s="9"/>
      <c r="C545" s="10"/>
      <c r="D545" s="10"/>
      <c r="E545" s="11"/>
      <c r="F545" s="11"/>
      <c r="G545" s="11"/>
      <c r="H545" s="11"/>
      <c r="I545" s="1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s="6" customFormat="1" x14ac:dyDescent="0.25">
      <c r="A557" s="8"/>
      <c r="B557" s="9"/>
      <c r="C557" s="10"/>
      <c r="D557" s="10"/>
      <c r="E557" s="11"/>
      <c r="F557" s="11"/>
      <c r="G557" s="11"/>
      <c r="H557" s="11"/>
      <c r="I557" s="1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s="6" customFormat="1" x14ac:dyDescent="0.25">
      <c r="A562" s="8"/>
      <c r="B562" s="9"/>
      <c r="C562" s="10"/>
      <c r="D562" s="10"/>
      <c r="E562" s="11"/>
      <c r="F562" s="11"/>
      <c r="G562" s="11"/>
      <c r="H562" s="11"/>
      <c r="I562" s="1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s="6" customFormat="1" x14ac:dyDescent="0.25">
      <c r="A581" s="8"/>
      <c r="B581" s="9"/>
      <c r="C581" s="10"/>
      <c r="D581" s="10"/>
      <c r="E581" s="11"/>
      <c r="F581" s="11"/>
      <c r="G581" s="11"/>
      <c r="H581" s="11"/>
      <c r="I581" s="1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s="6" customFormat="1" x14ac:dyDescent="0.25">
      <c r="A591" s="8"/>
      <c r="B591" s="9"/>
      <c r="C591" s="10"/>
      <c r="D591" s="10"/>
      <c r="E591" s="11"/>
      <c r="F591" s="11"/>
      <c r="G591" s="11"/>
      <c r="H591" s="11"/>
      <c r="I591" s="1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s="6" customFormat="1" x14ac:dyDescent="0.25">
      <c r="A601" s="8"/>
      <c r="B601" s="9"/>
      <c r="C601" s="10"/>
      <c r="D601" s="10"/>
      <c r="E601" s="11"/>
      <c r="F601" s="11"/>
      <c r="G601" s="11"/>
      <c r="H601" s="11"/>
      <c r="I601" s="1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s="6" customFormat="1" x14ac:dyDescent="0.25">
      <c r="A648" s="8"/>
      <c r="B648" s="9"/>
      <c r="C648" s="10"/>
      <c r="D648" s="10"/>
      <c r="E648" s="11"/>
      <c r="F648" s="11"/>
      <c r="G648" s="11"/>
      <c r="H648" s="11"/>
      <c r="I648" s="1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s="6" customFormat="1" x14ac:dyDescent="0.25">
      <c r="A667" s="8"/>
      <c r="B667" s="9"/>
      <c r="C667" s="10"/>
      <c r="D667" s="10"/>
      <c r="E667" s="11"/>
      <c r="F667" s="11"/>
      <c r="G667" s="11"/>
      <c r="H667" s="11"/>
      <c r="I667" s="1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s="6" customFormat="1" x14ac:dyDescent="0.25">
      <c r="A670" s="8"/>
      <c r="B670" s="9"/>
      <c r="C670" s="10"/>
      <c r="D670" s="10"/>
      <c r="E670" s="11"/>
      <c r="F670" s="11"/>
      <c r="G670" s="11"/>
      <c r="H670" s="11"/>
      <c r="I670" s="1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s="6" customFormat="1" x14ac:dyDescent="0.25">
      <c r="A673" s="8"/>
      <c r="B673" s="9"/>
      <c r="C673" s="10"/>
      <c r="D673" s="10"/>
      <c r="E673" s="11"/>
      <c r="F673" s="11"/>
      <c r="G673" s="11"/>
      <c r="H673" s="11"/>
      <c r="I673" s="1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s="6" customFormat="1" x14ac:dyDescent="0.25">
      <c r="A693" s="8"/>
      <c r="B693" s="9"/>
      <c r="C693" s="10"/>
      <c r="D693" s="10"/>
      <c r="E693" s="11"/>
      <c r="F693" s="11"/>
      <c r="G693" s="11"/>
      <c r="H693" s="11"/>
      <c r="I693" s="1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s="6" customFormat="1" x14ac:dyDescent="0.25">
      <c r="A697" s="8"/>
      <c r="B697" s="9"/>
      <c r="C697" s="10"/>
      <c r="D697" s="10"/>
      <c r="E697" s="11"/>
      <c r="F697" s="11"/>
      <c r="G697" s="11"/>
      <c r="H697" s="11"/>
      <c r="I697" s="1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10" s="6" customFormat="1" x14ac:dyDescent="0.25">
      <c r="A705" s="8"/>
      <c r="B705" s="9"/>
      <c r="C705" s="10"/>
      <c r="D705" s="10"/>
      <c r="E705" s="11"/>
      <c r="F705" s="11"/>
      <c r="G705" s="11"/>
      <c r="H705" s="11"/>
      <c r="I705" s="11"/>
    </row>
    <row r="706" spans="1:10" customFormat="1" x14ac:dyDescent="0.25">
      <c r="A706" s="2"/>
      <c r="B706" s="3"/>
      <c r="C706" s="4"/>
      <c r="D706" s="4"/>
      <c r="E706" s="1"/>
      <c r="F706" s="1"/>
      <c r="G706" s="1"/>
      <c r="H706" s="1"/>
      <c r="I706" s="1"/>
      <c r="J706" s="5"/>
    </row>
    <row r="707" spans="1:10" customFormat="1" x14ac:dyDescent="0.25">
      <c r="A707" s="2"/>
      <c r="B707" s="3"/>
      <c r="C707" s="4"/>
      <c r="D707" s="4"/>
      <c r="E707" s="1"/>
      <c r="F707" s="1"/>
      <c r="G707" s="1"/>
      <c r="H707" s="1"/>
      <c r="I707" s="1"/>
      <c r="J707" s="5"/>
    </row>
    <row r="708" spans="1:10" s="6" customFormat="1" x14ac:dyDescent="0.25">
      <c r="A708" s="8"/>
      <c r="B708" s="9"/>
      <c r="C708" s="10"/>
      <c r="D708" s="10"/>
      <c r="E708" s="11"/>
      <c r="F708" s="11"/>
      <c r="G708" s="11"/>
      <c r="H708" s="11"/>
      <c r="I708" s="11"/>
      <c r="J708" s="12"/>
    </row>
    <row r="709" spans="1:10" customFormat="1" x14ac:dyDescent="0.25">
      <c r="A709" s="2"/>
      <c r="B709" s="3"/>
      <c r="C709" s="4"/>
      <c r="D709" s="4"/>
      <c r="E709" s="1"/>
      <c r="F709" s="1"/>
      <c r="G709" s="1"/>
      <c r="H709" s="1"/>
      <c r="I709" s="1"/>
    </row>
    <row r="710" spans="1:10" customFormat="1" x14ac:dyDescent="0.25">
      <c r="A710" s="2"/>
      <c r="B710" s="3"/>
      <c r="C710" s="4"/>
      <c r="D710" s="4"/>
      <c r="E710" s="1"/>
      <c r="F710" s="1"/>
      <c r="G710" s="1"/>
      <c r="H710" s="1"/>
      <c r="I710" s="1"/>
    </row>
    <row r="711" spans="1:10" customFormat="1" x14ac:dyDescent="0.25">
      <c r="A711" s="2"/>
      <c r="B711" s="3"/>
      <c r="C711" s="4"/>
      <c r="D711" s="4"/>
      <c r="E711" s="1"/>
      <c r="F711" s="1"/>
      <c r="G711" s="1"/>
      <c r="H711" s="1"/>
      <c r="I711" s="1"/>
    </row>
    <row r="712" spans="1:10" customFormat="1" x14ac:dyDescent="0.25">
      <c r="A712" s="2"/>
      <c r="B712" s="3"/>
      <c r="C712" s="4"/>
      <c r="D712" s="4"/>
      <c r="E712" s="1"/>
      <c r="F712" s="1"/>
      <c r="G712" s="1"/>
      <c r="H712" s="1"/>
      <c r="I712" s="1"/>
    </row>
    <row r="713" spans="1:10" customFormat="1" x14ac:dyDescent="0.25">
      <c r="A713" s="2"/>
      <c r="B713" s="3"/>
      <c r="C713" s="4"/>
      <c r="D713" s="4"/>
      <c r="E713" s="1"/>
      <c r="F713" s="1"/>
      <c r="G713" s="1"/>
      <c r="H713" s="1"/>
      <c r="I713" s="1"/>
    </row>
    <row r="714" spans="1:10" s="6" customFormat="1" x14ac:dyDescent="0.25">
      <c r="A714" s="8"/>
      <c r="B714" s="9"/>
      <c r="C714" s="10"/>
      <c r="D714" s="10"/>
      <c r="E714" s="11"/>
      <c r="F714" s="11"/>
      <c r="G714" s="11"/>
      <c r="H714" s="11"/>
      <c r="I714" s="11"/>
    </row>
    <row r="715" spans="1:10" customFormat="1" x14ac:dyDescent="0.25">
      <c r="A715" s="2"/>
      <c r="B715" s="3"/>
      <c r="C715" s="4"/>
      <c r="D715" s="4"/>
      <c r="E715" s="1"/>
      <c r="F715" s="1"/>
      <c r="G715" s="1"/>
      <c r="H715" s="1"/>
      <c r="I715" s="1"/>
    </row>
    <row r="716" spans="1:10" customFormat="1" x14ac:dyDescent="0.25">
      <c r="A716" s="2"/>
      <c r="B716" s="3"/>
      <c r="C716" s="4"/>
      <c r="D716" s="4"/>
      <c r="E716" s="1"/>
      <c r="F716" s="1"/>
      <c r="G716" s="1"/>
      <c r="H716" s="1"/>
      <c r="I716" s="1"/>
    </row>
    <row r="717" spans="1:10" customFormat="1" x14ac:dyDescent="0.25">
      <c r="A717" s="2"/>
      <c r="B717" s="3"/>
      <c r="C717" s="4"/>
      <c r="D717" s="4"/>
      <c r="E717" s="1"/>
      <c r="F717" s="1"/>
      <c r="G717" s="1"/>
      <c r="H717" s="1"/>
      <c r="I717" s="1"/>
    </row>
    <row r="718" spans="1:10" s="6" customFormat="1" x14ac:dyDescent="0.25">
      <c r="A718" s="8"/>
      <c r="B718" s="9"/>
      <c r="C718" s="10"/>
      <c r="D718" s="10"/>
      <c r="E718" s="11"/>
      <c r="F718" s="11"/>
      <c r="G718" s="11"/>
      <c r="H718" s="11"/>
      <c r="I718" s="11"/>
    </row>
    <row r="719" spans="1:10" customFormat="1" x14ac:dyDescent="0.25">
      <c r="A719" s="2"/>
      <c r="B719" s="3"/>
      <c r="C719" s="4"/>
      <c r="D719" s="4"/>
      <c r="E719" s="1"/>
      <c r="F719" s="1"/>
      <c r="G719" s="1"/>
      <c r="H719" s="1"/>
      <c r="I719" s="1"/>
    </row>
    <row r="720" spans="1:10"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s="6" customFormat="1" x14ac:dyDescent="0.25">
      <c r="A732" s="8"/>
      <c r="B732" s="9"/>
      <c r="C732" s="10"/>
      <c r="D732" s="10"/>
      <c r="E732" s="11"/>
      <c r="F732" s="11"/>
      <c r="G732" s="11"/>
      <c r="H732" s="11"/>
      <c r="I732" s="1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s="6" customFormat="1" x14ac:dyDescent="0.25">
      <c r="A737" s="8"/>
      <c r="B737" s="9"/>
      <c r="C737" s="10"/>
      <c r="D737" s="10"/>
      <c r="E737" s="11"/>
      <c r="F737" s="11"/>
      <c r="G737" s="11"/>
      <c r="H737" s="11"/>
      <c r="I737" s="1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s="6" customFormat="1" x14ac:dyDescent="0.25">
      <c r="A775" s="8"/>
      <c r="B775" s="9"/>
      <c r="C775" s="10"/>
      <c r="D775" s="10"/>
      <c r="E775" s="11"/>
      <c r="F775" s="11"/>
      <c r="G775" s="11"/>
      <c r="H775" s="11"/>
      <c r="I775" s="1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s="6" customFormat="1" x14ac:dyDescent="0.25">
      <c r="A785" s="8"/>
      <c r="B785" s="9"/>
      <c r="C785" s="10"/>
      <c r="D785" s="10"/>
      <c r="E785" s="11"/>
      <c r="F785" s="11"/>
      <c r="G785" s="11"/>
      <c r="H785" s="11"/>
      <c r="I785" s="1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s="6" customFormat="1" x14ac:dyDescent="0.25">
      <c r="A796" s="8"/>
      <c r="B796" s="9"/>
      <c r="C796" s="10"/>
      <c r="D796" s="10"/>
      <c r="E796" s="11"/>
      <c r="F796" s="11"/>
      <c r="G796" s="11"/>
      <c r="H796" s="11"/>
      <c r="I796" s="1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s="6" customFormat="1" x14ac:dyDescent="0.25">
      <c r="A806" s="8"/>
      <c r="B806" s="9"/>
      <c r="C806" s="10"/>
      <c r="D806" s="10"/>
      <c r="E806" s="11"/>
      <c r="F806" s="11"/>
      <c r="G806" s="11"/>
      <c r="H806" s="11"/>
      <c r="I806" s="1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s="6" customFormat="1" x14ac:dyDescent="0.25">
      <c r="A908" s="8"/>
      <c r="B908" s="9"/>
      <c r="C908" s="10"/>
      <c r="D908" s="10"/>
      <c r="E908" s="11"/>
      <c r="F908" s="11"/>
      <c r="G908" s="11"/>
      <c r="H908" s="11"/>
      <c r="I908" s="1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s="6" customFormat="1" x14ac:dyDescent="0.25">
      <c r="A916" s="8"/>
      <c r="B916" s="9"/>
      <c r="C916" s="10"/>
      <c r="D916" s="10"/>
      <c r="E916" s="11"/>
      <c r="F916" s="11"/>
      <c r="G916" s="11"/>
      <c r="H916" s="11"/>
      <c r="I916" s="1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s="6" customFormat="1" x14ac:dyDescent="0.25">
      <c r="A919" s="8"/>
      <c r="B919" s="9"/>
      <c r="C919" s="10"/>
      <c r="D919" s="10"/>
      <c r="E919" s="11"/>
      <c r="F919" s="11"/>
      <c r="G919" s="11"/>
      <c r="H919" s="11"/>
      <c r="I919" s="1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s="6" customFormat="1" x14ac:dyDescent="0.25">
      <c r="A1103" s="8"/>
      <c r="B1103" s="9"/>
      <c r="C1103" s="10"/>
      <c r="D1103" s="10"/>
      <c r="E1103" s="11"/>
      <c r="F1103" s="11"/>
      <c r="G1103" s="11"/>
      <c r="H1103" s="11"/>
      <c r="I1103" s="1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s="6" customFormat="1" x14ac:dyDescent="0.25">
      <c r="A1112" s="8"/>
      <c r="B1112" s="9"/>
      <c r="C1112" s="10"/>
      <c r="D1112" s="10"/>
      <c r="E1112" s="11"/>
      <c r="F1112" s="11"/>
      <c r="G1112" s="11"/>
      <c r="H1112" s="11"/>
      <c r="I1112"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779399-9F9B-48CD-899F-8F8BF5FA1F0A}"/>
</file>

<file path=customXml/itemProps2.xml><?xml version="1.0" encoding="utf-8"?>
<ds:datastoreItem xmlns:ds="http://schemas.openxmlformats.org/officeDocument/2006/customXml" ds:itemID="{AB2DA4A6-7848-4096-9E13-B54D9FF8F1CE}"/>
</file>

<file path=customXml/itemProps3.xml><?xml version="1.0" encoding="utf-8"?>
<ds:datastoreItem xmlns:ds="http://schemas.openxmlformats.org/officeDocument/2006/customXml" ds:itemID="{98568ADF-97D9-4999-818B-3563AB4AA286}"/>
</file>

<file path=customXml/itemProps4.xml><?xml version="1.0" encoding="utf-8"?>
<ds:datastoreItem xmlns:ds="http://schemas.openxmlformats.org/officeDocument/2006/customXml" ds:itemID="{A63FBA0A-8B13-4680-A465-8FA77104C1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2015-01-26T20:48:01Z</cp:lastPrinted>
  <dcterms:created xsi:type="dcterms:W3CDTF">2014-12-12T21:25:19Z</dcterms:created>
  <dcterms:modified xsi:type="dcterms:W3CDTF">2018-05-24T21:07:54Z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