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BF29F8A7-9AAC-46A4-B52C-67D13CE8F2F0}"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Sheet1!$A$7:$I$32</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F32" i="1"/>
  <c r="G32" i="1"/>
  <c r="H32" i="1"/>
  <c r="I32"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E7" i="1"/>
  <c r="F7" i="1"/>
  <c r="G7" i="1"/>
  <c r="H7" i="1"/>
  <c r="I7" i="1"/>
</calcChain>
</file>

<file path=xl/sharedStrings.xml><?xml version="1.0" encoding="utf-8"?>
<sst xmlns="http://schemas.openxmlformats.org/spreadsheetml/2006/main" count="34" uniqueCount="9">
  <si>
    <t>State</t>
  </si>
  <si>
    <t>District</t>
  </si>
  <si>
    <t>City</t>
  </si>
  <si>
    <t>Institution</t>
  </si>
  <si>
    <t>DISTRICT</t>
  </si>
  <si>
    <t>TOTAL</t>
  </si>
  <si>
    <t>State Total</t>
  </si>
  <si>
    <t>ALL</t>
  </si>
  <si>
    <t>MONTANA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</si>
</sst>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97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endParaRPr lang="en-US" sz="1100" baseline="0"/>
        </a:p>
        <a:p>
          <a:pPr algn="ctr"/>
          <a:r>
            <a:rPr lang="en-US" sz="1800" b="1"/>
            <a:t>MONTANA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816">
          <cell r="C2816" t="str">
            <v>ALBERTON</v>
          </cell>
          <cell r="D2816" t="str">
            <v>PROMILIAD BIOPHARMA, INC.</v>
          </cell>
          <cell r="E2816">
            <v>287766</v>
          </cell>
          <cell r="F2816">
            <v>0</v>
          </cell>
          <cell r="G2816">
            <v>0</v>
          </cell>
          <cell r="H2816">
            <v>295729</v>
          </cell>
          <cell r="I2816">
            <v>0</v>
          </cell>
        </row>
        <row r="2817">
          <cell r="C2817" t="str">
            <v>BILLINGS</v>
          </cell>
          <cell r="D2817" t="str">
            <v>MONTANA CANCER CONSORTIUM</v>
          </cell>
          <cell r="E2817">
            <v>447692</v>
          </cell>
          <cell r="F2817">
            <v>730000</v>
          </cell>
          <cell r="G2817">
            <v>692500</v>
          </cell>
          <cell r="H2817">
            <v>611042</v>
          </cell>
          <cell r="I2817">
            <v>706794</v>
          </cell>
        </row>
        <row r="2818">
          <cell r="C2818" t="str">
            <v>BILLINGS</v>
          </cell>
          <cell r="D2818" t="str">
            <v>MONTANA STATE UNIVERSITY -BILLINGS</v>
          </cell>
          <cell r="E2818">
            <v>0</v>
          </cell>
          <cell r="F2818">
            <v>0</v>
          </cell>
          <cell r="G2818">
            <v>333007</v>
          </cell>
          <cell r="H2818">
            <v>0</v>
          </cell>
          <cell r="I2818">
            <v>0</v>
          </cell>
        </row>
        <row r="2819">
          <cell r="C2819" t="str">
            <v>BOZEMAN</v>
          </cell>
          <cell r="D2819" t="str">
            <v>FLAT EARTH, INC.</v>
          </cell>
          <cell r="E2819">
            <v>0</v>
          </cell>
          <cell r="F2819">
            <v>0</v>
          </cell>
          <cell r="G2819">
            <v>0</v>
          </cell>
          <cell r="H2819">
            <v>300000</v>
          </cell>
          <cell r="I2819">
            <v>648538</v>
          </cell>
        </row>
        <row r="2820">
          <cell r="C2820" t="str">
            <v>BOZEMAN</v>
          </cell>
          <cell r="D2820" t="str">
            <v>GENESEARCH, INC.</v>
          </cell>
          <cell r="E2820">
            <v>265625</v>
          </cell>
          <cell r="F2820">
            <v>604546</v>
          </cell>
          <cell r="G2820">
            <v>745001</v>
          </cell>
          <cell r="H2820">
            <v>595006</v>
          </cell>
          <cell r="I2820">
            <v>494626</v>
          </cell>
        </row>
        <row r="2821">
          <cell r="C2821" t="str">
            <v>BOZEMAN</v>
          </cell>
          <cell r="D2821" t="str">
            <v>GOLDEN HELIX, INC.</v>
          </cell>
          <cell r="E2821">
            <v>0</v>
          </cell>
          <cell r="F2821">
            <v>0</v>
          </cell>
          <cell r="G2821">
            <v>0</v>
          </cell>
          <cell r="H2821">
            <v>0</v>
          </cell>
          <cell r="I2821">
            <v>149956</v>
          </cell>
        </row>
        <row r="2822">
          <cell r="C2822" t="str">
            <v>BOZEMAN</v>
          </cell>
          <cell r="D2822" t="str">
            <v>GRAYMATTER RESEARCH</v>
          </cell>
          <cell r="E2822">
            <v>0</v>
          </cell>
          <cell r="F2822">
            <v>585920</v>
          </cell>
          <cell r="G2822">
            <v>620605</v>
          </cell>
          <cell r="H2822">
            <v>613666</v>
          </cell>
          <cell r="I2822">
            <v>232418</v>
          </cell>
        </row>
        <row r="2823">
          <cell r="C2823" t="str">
            <v>BOZEMAN</v>
          </cell>
          <cell r="D2823" t="str">
            <v>MONTANA MOLECULAR, LLC</v>
          </cell>
          <cell r="E2823">
            <v>0</v>
          </cell>
          <cell r="F2823">
            <v>585457</v>
          </cell>
          <cell r="G2823">
            <v>582394</v>
          </cell>
          <cell r="H2823">
            <v>0</v>
          </cell>
          <cell r="I2823">
            <v>420000</v>
          </cell>
        </row>
        <row r="2824">
          <cell r="C2824" t="str">
            <v>BOZEMAN</v>
          </cell>
          <cell r="D2824" t="str">
            <v>MONTANA STATE UNIVERSITY - BOZEMAN</v>
          </cell>
          <cell r="E2824">
            <v>13525792</v>
          </cell>
          <cell r="F2824">
            <v>13079144</v>
          </cell>
          <cell r="G2824">
            <v>13896477</v>
          </cell>
          <cell r="H2824">
            <v>18930878</v>
          </cell>
          <cell r="I2824">
            <v>17365180</v>
          </cell>
        </row>
        <row r="2825">
          <cell r="C2825" t="str">
            <v>BOZEMAN</v>
          </cell>
          <cell r="D2825" t="str">
            <v>NANOVALENT PHARMACEUTICALS, INC.</v>
          </cell>
          <cell r="E2825">
            <v>0</v>
          </cell>
          <cell r="F2825">
            <v>0</v>
          </cell>
          <cell r="G2825">
            <v>0</v>
          </cell>
          <cell r="H2825">
            <v>479478</v>
          </cell>
          <cell r="I2825">
            <v>0</v>
          </cell>
        </row>
        <row r="2826">
          <cell r="C2826" t="str">
            <v>BOZEMAN</v>
          </cell>
          <cell r="D2826" t="str">
            <v>NEURALYNX, INC.</v>
          </cell>
          <cell r="E2826">
            <v>0</v>
          </cell>
          <cell r="F2826">
            <v>0</v>
          </cell>
          <cell r="G2826">
            <v>0</v>
          </cell>
          <cell r="H2826">
            <v>0</v>
          </cell>
          <cell r="I2826">
            <v>799980</v>
          </cell>
        </row>
        <row r="2827">
          <cell r="C2827" t="str">
            <v>BOZEMAN</v>
          </cell>
          <cell r="D2827" t="str">
            <v>RADIATION RESEARCH SOCIETY</v>
          </cell>
          <cell r="E2827">
            <v>37500</v>
          </cell>
          <cell r="F2827">
            <v>47500</v>
          </cell>
          <cell r="G2827">
            <v>50000</v>
          </cell>
          <cell r="H2827">
            <v>25000</v>
          </cell>
          <cell r="I2827">
            <v>0</v>
          </cell>
        </row>
        <row r="2828">
          <cell r="C2828" t="str">
            <v>BOZEMAN</v>
          </cell>
          <cell r="D2828" t="str">
            <v>RESONON INC.</v>
          </cell>
          <cell r="E2828">
            <v>389222</v>
          </cell>
          <cell r="F2828">
            <v>0</v>
          </cell>
          <cell r="G2828">
            <v>0</v>
          </cell>
          <cell r="H2828">
            <v>0</v>
          </cell>
          <cell r="I2828">
            <v>0</v>
          </cell>
        </row>
        <row r="2829">
          <cell r="C2829" t="str">
            <v>BOZEMAN</v>
          </cell>
          <cell r="D2829" t="str">
            <v>SITEONE THERAPEUTICS, INC.</v>
          </cell>
          <cell r="E2829">
            <v>521283</v>
          </cell>
          <cell r="F2829">
            <v>681135</v>
          </cell>
          <cell r="G2829">
            <v>980149</v>
          </cell>
          <cell r="H2829">
            <v>616855</v>
          </cell>
          <cell r="I2829">
            <v>829314</v>
          </cell>
        </row>
        <row r="2830">
          <cell r="C2830" t="str">
            <v>BUTTE</v>
          </cell>
          <cell r="D2830" t="str">
            <v>MONTANA TECH OF THE UNIVOF MONTANA</v>
          </cell>
          <cell r="E2830">
            <v>0</v>
          </cell>
          <cell r="F2830">
            <v>245143</v>
          </cell>
          <cell r="G2830">
            <v>245841</v>
          </cell>
          <cell r="H2830">
            <v>246077</v>
          </cell>
          <cell r="I2830">
            <v>251099</v>
          </cell>
        </row>
        <row r="2831">
          <cell r="C2831" t="str">
            <v>BUTTE</v>
          </cell>
          <cell r="D2831" t="str">
            <v>MONTEC RESEARCH</v>
          </cell>
          <cell r="E2831">
            <v>363272</v>
          </cell>
          <cell r="F2831">
            <v>0</v>
          </cell>
          <cell r="G2831">
            <v>0</v>
          </cell>
          <cell r="H2831">
            <v>220000</v>
          </cell>
          <cell r="I2831">
            <v>225321</v>
          </cell>
        </row>
        <row r="2832">
          <cell r="C2832" t="str">
            <v>Big Sky</v>
          </cell>
          <cell r="D2832" t="str">
            <v>YELLOWSTONE SCIENTIFIC INSTRUMENTS</v>
          </cell>
          <cell r="E2832">
            <v>149800</v>
          </cell>
          <cell r="F2832">
            <v>0</v>
          </cell>
          <cell r="G2832">
            <v>609764</v>
          </cell>
          <cell r="H2832">
            <v>442680</v>
          </cell>
          <cell r="I2832">
            <v>0</v>
          </cell>
        </row>
        <row r="2833">
          <cell r="C2833" t="str">
            <v>GREAT FALLS</v>
          </cell>
          <cell r="D2833" t="str">
            <v>MC LAUGHLIN RESEARCH INSTITUTE</v>
          </cell>
          <cell r="E2833">
            <v>0</v>
          </cell>
          <cell r="F2833">
            <v>516000</v>
          </cell>
          <cell r="G2833">
            <v>417100</v>
          </cell>
          <cell r="H2833">
            <v>0</v>
          </cell>
          <cell r="I2833">
            <v>0</v>
          </cell>
        </row>
        <row r="2834">
          <cell r="C2834" t="str">
            <v>HAMILTON</v>
          </cell>
          <cell r="D2834" t="str">
            <v>CORIXA CORPORATION</v>
          </cell>
          <cell r="E2834">
            <v>13396161</v>
          </cell>
          <cell r="F2834">
            <v>15246411</v>
          </cell>
          <cell r="G2834">
            <v>0</v>
          </cell>
          <cell r="H2834">
            <v>0</v>
          </cell>
          <cell r="I2834">
            <v>0</v>
          </cell>
        </row>
        <row r="2835">
          <cell r="C2835" t="str">
            <v>MISSOULA</v>
          </cell>
          <cell r="D2835" t="str">
            <v>DERMAXON, LLC</v>
          </cell>
          <cell r="E2835">
            <v>225000</v>
          </cell>
          <cell r="F2835">
            <v>0</v>
          </cell>
          <cell r="G2835">
            <v>0</v>
          </cell>
          <cell r="H2835">
            <v>215640</v>
          </cell>
          <cell r="I2835">
            <v>0</v>
          </cell>
        </row>
        <row r="2836">
          <cell r="C2836" t="str">
            <v>MISSOULA</v>
          </cell>
          <cell r="D2836" t="str">
            <v>MEADOWLARK SCIENCE AND EDUCATION, LLC</v>
          </cell>
          <cell r="E2836">
            <v>0</v>
          </cell>
          <cell r="F2836">
            <v>0</v>
          </cell>
          <cell r="G2836">
            <v>224756</v>
          </cell>
          <cell r="H2836">
            <v>0</v>
          </cell>
          <cell r="I2836">
            <v>429248</v>
          </cell>
        </row>
        <row r="2837">
          <cell r="C2837" t="str">
            <v>MISSOULA</v>
          </cell>
          <cell r="D2837" t="str">
            <v>UNIVERSITY OF MONTANA</v>
          </cell>
          <cell r="E2837">
            <v>8452358</v>
          </cell>
          <cell r="F2837">
            <v>9391077</v>
          </cell>
          <cell r="G2837">
            <v>9034320</v>
          </cell>
          <cell r="H2837">
            <v>13200177</v>
          </cell>
          <cell r="I2837">
            <v>13668818</v>
          </cell>
        </row>
        <row r="2838">
          <cell r="C2838" t="str">
            <v>PABLO</v>
          </cell>
          <cell r="D2838" t="str">
            <v>SALISH KOOTENAI COLLEGE</v>
          </cell>
          <cell r="E2838">
            <v>531094</v>
          </cell>
          <cell r="F2838">
            <v>361678</v>
          </cell>
          <cell r="G2838">
            <v>361678</v>
          </cell>
          <cell r="H2838">
            <v>538080</v>
          </cell>
          <cell r="I2838">
            <v>409416</v>
          </cell>
        </row>
        <row r="2839">
          <cell r="E2839">
            <v>38592565</v>
          </cell>
          <cell r="F2839">
            <v>42074011</v>
          </cell>
          <cell r="G2839">
            <v>28793592</v>
          </cell>
          <cell r="H2839">
            <v>37330308</v>
          </cell>
          <cell r="I2839">
            <v>36630708</v>
          </cell>
        </row>
        <row r="2840">
          <cell r="E2840">
            <v>38592565</v>
          </cell>
          <cell r="F2840">
            <v>42074011</v>
          </cell>
          <cell r="G2840">
            <v>28793592</v>
          </cell>
          <cell r="H2840">
            <v>37330308</v>
          </cell>
          <cell r="I2840">
            <v>36630708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3"/>
  <sheetViews>
    <sheetView tabSelected="1" topLeftCell="A22" workbookViewId="0">
      <selection activeCell="E32" sqref="E32:I32"/>
    </sheetView>
  </sheetViews>
  <sheetFormatPr defaultRowHeight="15" x14ac:dyDescent="0.25"/>
  <cols>
    <col min="1" max="1" width="19.28515625" style="7" customWidth="1"/>
    <col min="2" max="2" width="13"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0</v>
      </c>
      <c r="C8" s="4" t="str">
        <f>[2]Sheet1!C2816</f>
        <v>ALBERTON</v>
      </c>
      <c r="D8" s="4" t="str">
        <f>[2]Sheet1!D2816</f>
        <v>PROMILIAD BIOPHARMA, INC.</v>
      </c>
      <c r="E8" s="1">
        <f>[2]Sheet1!E2816</f>
        <v>287766</v>
      </c>
      <c r="F8" s="1">
        <f>[2]Sheet1!F2816</f>
        <v>0</v>
      </c>
      <c r="G8" s="1">
        <f>[2]Sheet1!G2816</f>
        <v>0</v>
      </c>
      <c r="H8" s="1">
        <f>[2]Sheet1!H2816</f>
        <v>295729</v>
      </c>
      <c r="I8" s="1">
        <f>[2]Sheet1!I2816</f>
        <v>0</v>
      </c>
    </row>
    <row r="9" spans="1:9" customFormat="1" x14ac:dyDescent="0.25">
      <c r="A9" s="2" t="s">
        <v>8</v>
      </c>
      <c r="B9" s="3">
        <v>0</v>
      </c>
      <c r="C9" s="4" t="str">
        <f>[2]Sheet1!C2817</f>
        <v>BILLINGS</v>
      </c>
      <c r="D9" s="4" t="str">
        <f>[2]Sheet1!D2817</f>
        <v>MONTANA CANCER CONSORTIUM</v>
      </c>
      <c r="E9" s="1">
        <f>[2]Sheet1!E2817</f>
        <v>447692</v>
      </c>
      <c r="F9" s="1">
        <f>[2]Sheet1!F2817</f>
        <v>730000</v>
      </c>
      <c r="G9" s="1">
        <f>[2]Sheet1!G2817</f>
        <v>692500</v>
      </c>
      <c r="H9" s="1">
        <f>[2]Sheet1!H2817</f>
        <v>611042</v>
      </c>
      <c r="I9" s="1">
        <f>[2]Sheet1!I2817</f>
        <v>706794</v>
      </c>
    </row>
    <row r="10" spans="1:9" customFormat="1" x14ac:dyDescent="0.25">
      <c r="A10" s="2" t="s">
        <v>8</v>
      </c>
      <c r="B10" s="3">
        <v>0</v>
      </c>
      <c r="C10" s="4" t="str">
        <f>[2]Sheet1!C2818</f>
        <v>BILLINGS</v>
      </c>
      <c r="D10" s="4" t="str">
        <f>[2]Sheet1!D2818</f>
        <v>MONTANA STATE UNIVERSITY -BILLINGS</v>
      </c>
      <c r="E10" s="1">
        <f>[2]Sheet1!E2818</f>
        <v>0</v>
      </c>
      <c r="F10" s="1">
        <f>[2]Sheet1!F2818</f>
        <v>0</v>
      </c>
      <c r="G10" s="1">
        <f>[2]Sheet1!G2818</f>
        <v>333007</v>
      </c>
      <c r="H10" s="1">
        <f>[2]Sheet1!H2818</f>
        <v>0</v>
      </c>
      <c r="I10" s="1">
        <f>[2]Sheet1!I2818</f>
        <v>0</v>
      </c>
    </row>
    <row r="11" spans="1:9" customFormat="1" x14ac:dyDescent="0.25">
      <c r="A11" s="2" t="s">
        <v>8</v>
      </c>
      <c r="B11" s="3">
        <v>0</v>
      </c>
      <c r="C11" s="4" t="str">
        <f>[2]Sheet1!C2819</f>
        <v>BOZEMAN</v>
      </c>
      <c r="D11" s="4" t="str">
        <f>[2]Sheet1!D2819</f>
        <v>FLAT EARTH, INC.</v>
      </c>
      <c r="E11" s="1">
        <f>[2]Sheet1!E2819</f>
        <v>0</v>
      </c>
      <c r="F11" s="1">
        <f>[2]Sheet1!F2819</f>
        <v>0</v>
      </c>
      <c r="G11" s="1">
        <f>[2]Sheet1!G2819</f>
        <v>0</v>
      </c>
      <c r="H11" s="1">
        <f>[2]Sheet1!H2819</f>
        <v>300000</v>
      </c>
      <c r="I11" s="1">
        <f>[2]Sheet1!I2819</f>
        <v>648538</v>
      </c>
    </row>
    <row r="12" spans="1:9" customFormat="1" x14ac:dyDescent="0.25">
      <c r="A12" s="2" t="s">
        <v>8</v>
      </c>
      <c r="B12" s="3">
        <v>0</v>
      </c>
      <c r="C12" s="4" t="str">
        <f>[2]Sheet1!C2820</f>
        <v>BOZEMAN</v>
      </c>
      <c r="D12" s="4" t="str">
        <f>[2]Sheet1!D2820</f>
        <v>GENESEARCH, INC.</v>
      </c>
      <c r="E12" s="1">
        <f>[2]Sheet1!E2820</f>
        <v>265625</v>
      </c>
      <c r="F12" s="1">
        <f>[2]Sheet1!F2820</f>
        <v>604546</v>
      </c>
      <c r="G12" s="1">
        <f>[2]Sheet1!G2820</f>
        <v>745001</v>
      </c>
      <c r="H12" s="1">
        <f>[2]Sheet1!H2820</f>
        <v>595006</v>
      </c>
      <c r="I12" s="1">
        <f>[2]Sheet1!I2820</f>
        <v>494626</v>
      </c>
    </row>
    <row r="13" spans="1:9" customFormat="1" x14ac:dyDescent="0.25">
      <c r="A13" s="2" t="s">
        <v>8</v>
      </c>
      <c r="B13" s="3">
        <v>0</v>
      </c>
      <c r="C13" s="4" t="str">
        <f>[2]Sheet1!C2821</f>
        <v>BOZEMAN</v>
      </c>
      <c r="D13" s="4" t="str">
        <f>[2]Sheet1!D2821</f>
        <v>GOLDEN HELIX, INC.</v>
      </c>
      <c r="E13" s="1">
        <f>[2]Sheet1!E2821</f>
        <v>0</v>
      </c>
      <c r="F13" s="1">
        <f>[2]Sheet1!F2821</f>
        <v>0</v>
      </c>
      <c r="G13" s="1">
        <f>[2]Sheet1!G2821</f>
        <v>0</v>
      </c>
      <c r="H13" s="1">
        <f>[2]Sheet1!H2821</f>
        <v>0</v>
      </c>
      <c r="I13" s="1">
        <f>[2]Sheet1!I2821</f>
        <v>149956</v>
      </c>
    </row>
    <row r="14" spans="1:9" customFormat="1" x14ac:dyDescent="0.25">
      <c r="A14" s="2" t="s">
        <v>8</v>
      </c>
      <c r="B14" s="3">
        <v>0</v>
      </c>
      <c r="C14" s="4" t="str">
        <f>[2]Sheet1!C2822</f>
        <v>BOZEMAN</v>
      </c>
      <c r="D14" s="4" t="str">
        <f>[2]Sheet1!D2822</f>
        <v>GRAYMATTER RESEARCH</v>
      </c>
      <c r="E14" s="1">
        <f>[2]Sheet1!E2822</f>
        <v>0</v>
      </c>
      <c r="F14" s="1">
        <f>[2]Sheet1!F2822</f>
        <v>585920</v>
      </c>
      <c r="G14" s="1">
        <f>[2]Sheet1!G2822</f>
        <v>620605</v>
      </c>
      <c r="H14" s="1">
        <f>[2]Sheet1!H2822</f>
        <v>613666</v>
      </c>
      <c r="I14" s="1">
        <f>[2]Sheet1!I2822</f>
        <v>232418</v>
      </c>
    </row>
    <row r="15" spans="1:9" customFormat="1" x14ac:dyDescent="0.25">
      <c r="A15" s="2" t="s">
        <v>8</v>
      </c>
      <c r="B15" s="3">
        <v>0</v>
      </c>
      <c r="C15" s="4" t="str">
        <f>[2]Sheet1!C2823</f>
        <v>BOZEMAN</v>
      </c>
      <c r="D15" s="4" t="str">
        <f>[2]Sheet1!D2823</f>
        <v>MONTANA MOLECULAR, LLC</v>
      </c>
      <c r="E15" s="1">
        <f>[2]Sheet1!E2823</f>
        <v>0</v>
      </c>
      <c r="F15" s="1">
        <f>[2]Sheet1!F2823</f>
        <v>585457</v>
      </c>
      <c r="G15" s="1">
        <f>[2]Sheet1!G2823</f>
        <v>582394</v>
      </c>
      <c r="H15" s="1">
        <f>[2]Sheet1!H2823</f>
        <v>0</v>
      </c>
      <c r="I15" s="1">
        <f>[2]Sheet1!I2823</f>
        <v>420000</v>
      </c>
    </row>
    <row r="16" spans="1:9" customFormat="1" x14ac:dyDescent="0.25">
      <c r="A16" s="2" t="s">
        <v>8</v>
      </c>
      <c r="B16" s="3">
        <v>0</v>
      </c>
      <c r="C16" s="4" t="str">
        <f>[2]Sheet1!C2824</f>
        <v>BOZEMAN</v>
      </c>
      <c r="D16" s="4" t="str">
        <f>[2]Sheet1!D2824</f>
        <v>MONTANA STATE UNIVERSITY - BOZEMAN</v>
      </c>
      <c r="E16" s="1">
        <f>[2]Sheet1!E2824</f>
        <v>13525792</v>
      </c>
      <c r="F16" s="1">
        <f>[2]Sheet1!F2824</f>
        <v>13079144</v>
      </c>
      <c r="G16" s="1">
        <f>[2]Sheet1!G2824</f>
        <v>13896477</v>
      </c>
      <c r="H16" s="1">
        <f>[2]Sheet1!H2824</f>
        <v>18930878</v>
      </c>
      <c r="I16" s="1">
        <f>[2]Sheet1!I2824</f>
        <v>17365180</v>
      </c>
    </row>
    <row r="17" spans="1:9" customFormat="1" x14ac:dyDescent="0.25">
      <c r="A17" s="2" t="s">
        <v>8</v>
      </c>
      <c r="B17" s="3">
        <v>0</v>
      </c>
      <c r="C17" s="4" t="str">
        <f>[2]Sheet1!C2825</f>
        <v>BOZEMAN</v>
      </c>
      <c r="D17" s="4" t="str">
        <f>[2]Sheet1!D2825</f>
        <v>NANOVALENT PHARMACEUTICALS, INC.</v>
      </c>
      <c r="E17" s="1">
        <f>[2]Sheet1!E2825</f>
        <v>0</v>
      </c>
      <c r="F17" s="1">
        <f>[2]Sheet1!F2825</f>
        <v>0</v>
      </c>
      <c r="G17" s="1">
        <f>[2]Sheet1!G2825</f>
        <v>0</v>
      </c>
      <c r="H17" s="1">
        <f>[2]Sheet1!H2825</f>
        <v>479478</v>
      </c>
      <c r="I17" s="1">
        <f>[2]Sheet1!I2825</f>
        <v>0</v>
      </c>
    </row>
    <row r="18" spans="1:9" customFormat="1" x14ac:dyDescent="0.25">
      <c r="A18" s="2" t="s">
        <v>8</v>
      </c>
      <c r="B18" s="3">
        <v>0</v>
      </c>
      <c r="C18" s="4" t="str">
        <f>[2]Sheet1!C2826</f>
        <v>BOZEMAN</v>
      </c>
      <c r="D18" s="4" t="str">
        <f>[2]Sheet1!D2826</f>
        <v>NEURALYNX, INC.</v>
      </c>
      <c r="E18" s="1">
        <f>[2]Sheet1!E2826</f>
        <v>0</v>
      </c>
      <c r="F18" s="1">
        <f>[2]Sheet1!F2826</f>
        <v>0</v>
      </c>
      <c r="G18" s="1">
        <f>[2]Sheet1!G2826</f>
        <v>0</v>
      </c>
      <c r="H18" s="1">
        <f>[2]Sheet1!H2826</f>
        <v>0</v>
      </c>
      <c r="I18" s="1">
        <f>[2]Sheet1!I2826</f>
        <v>799980</v>
      </c>
    </row>
    <row r="19" spans="1:9" customFormat="1" x14ac:dyDescent="0.25">
      <c r="A19" s="2" t="s">
        <v>8</v>
      </c>
      <c r="B19" s="3">
        <v>0</v>
      </c>
      <c r="C19" s="4" t="str">
        <f>[2]Sheet1!C2827</f>
        <v>BOZEMAN</v>
      </c>
      <c r="D19" s="4" t="str">
        <f>[2]Sheet1!D2827</f>
        <v>RADIATION RESEARCH SOCIETY</v>
      </c>
      <c r="E19" s="1">
        <f>[2]Sheet1!E2827</f>
        <v>37500</v>
      </c>
      <c r="F19" s="1">
        <f>[2]Sheet1!F2827</f>
        <v>47500</v>
      </c>
      <c r="G19" s="1">
        <f>[2]Sheet1!G2827</f>
        <v>50000</v>
      </c>
      <c r="H19" s="1">
        <f>[2]Sheet1!H2827</f>
        <v>25000</v>
      </c>
      <c r="I19" s="1">
        <f>[2]Sheet1!I2827</f>
        <v>0</v>
      </c>
    </row>
    <row r="20" spans="1:9" customFormat="1" x14ac:dyDescent="0.25">
      <c r="A20" s="2" t="s">
        <v>8</v>
      </c>
      <c r="B20" s="3">
        <v>0</v>
      </c>
      <c r="C20" s="4" t="str">
        <f>[2]Sheet1!C2828</f>
        <v>BOZEMAN</v>
      </c>
      <c r="D20" s="4" t="str">
        <f>[2]Sheet1!D2828</f>
        <v>RESONON INC.</v>
      </c>
      <c r="E20" s="1">
        <f>[2]Sheet1!E2828</f>
        <v>389222</v>
      </c>
      <c r="F20" s="1">
        <f>[2]Sheet1!F2828</f>
        <v>0</v>
      </c>
      <c r="G20" s="1">
        <f>[2]Sheet1!G2828</f>
        <v>0</v>
      </c>
      <c r="H20" s="1">
        <f>[2]Sheet1!H2828</f>
        <v>0</v>
      </c>
      <c r="I20" s="1">
        <f>[2]Sheet1!I2828</f>
        <v>0</v>
      </c>
    </row>
    <row r="21" spans="1:9" customFormat="1" x14ac:dyDescent="0.25">
      <c r="A21" s="2" t="s">
        <v>8</v>
      </c>
      <c r="B21" s="3">
        <v>0</v>
      </c>
      <c r="C21" s="4" t="str">
        <f>[2]Sheet1!C2829</f>
        <v>BOZEMAN</v>
      </c>
      <c r="D21" s="4" t="str">
        <f>[2]Sheet1!D2829</f>
        <v>SITEONE THERAPEUTICS, INC.</v>
      </c>
      <c r="E21" s="1">
        <f>[2]Sheet1!E2829</f>
        <v>521283</v>
      </c>
      <c r="F21" s="1">
        <f>[2]Sheet1!F2829</f>
        <v>681135</v>
      </c>
      <c r="G21" s="1">
        <f>[2]Sheet1!G2829</f>
        <v>980149</v>
      </c>
      <c r="H21" s="1">
        <f>[2]Sheet1!H2829</f>
        <v>616855</v>
      </c>
      <c r="I21" s="1">
        <f>[2]Sheet1!I2829</f>
        <v>829314</v>
      </c>
    </row>
    <row r="22" spans="1:9" customFormat="1" x14ac:dyDescent="0.25">
      <c r="A22" s="2" t="s">
        <v>8</v>
      </c>
      <c r="B22" s="3">
        <v>0</v>
      </c>
      <c r="C22" s="4" t="str">
        <f>[2]Sheet1!C2830</f>
        <v>BUTTE</v>
      </c>
      <c r="D22" s="4" t="str">
        <f>[2]Sheet1!D2830</f>
        <v>MONTANA TECH OF THE UNIVOF MONTANA</v>
      </c>
      <c r="E22" s="1">
        <f>[2]Sheet1!E2830</f>
        <v>0</v>
      </c>
      <c r="F22" s="1">
        <f>[2]Sheet1!F2830</f>
        <v>245143</v>
      </c>
      <c r="G22" s="1">
        <f>[2]Sheet1!G2830</f>
        <v>245841</v>
      </c>
      <c r="H22" s="1">
        <f>[2]Sheet1!H2830</f>
        <v>246077</v>
      </c>
      <c r="I22" s="1">
        <f>[2]Sheet1!I2830</f>
        <v>251099</v>
      </c>
    </row>
    <row r="23" spans="1:9" customFormat="1" x14ac:dyDescent="0.25">
      <c r="A23" s="2" t="s">
        <v>8</v>
      </c>
      <c r="B23" s="3">
        <v>0</v>
      </c>
      <c r="C23" s="4" t="str">
        <f>[2]Sheet1!C2831</f>
        <v>BUTTE</v>
      </c>
      <c r="D23" s="4" t="str">
        <f>[2]Sheet1!D2831</f>
        <v>MONTEC RESEARCH</v>
      </c>
      <c r="E23" s="1">
        <f>[2]Sheet1!E2831</f>
        <v>363272</v>
      </c>
      <c r="F23" s="1">
        <f>[2]Sheet1!F2831</f>
        <v>0</v>
      </c>
      <c r="G23" s="1">
        <f>[2]Sheet1!G2831</f>
        <v>0</v>
      </c>
      <c r="H23" s="1">
        <f>[2]Sheet1!H2831</f>
        <v>220000</v>
      </c>
      <c r="I23" s="1">
        <f>[2]Sheet1!I2831</f>
        <v>225321</v>
      </c>
    </row>
    <row r="24" spans="1:9" customFormat="1" x14ac:dyDescent="0.25">
      <c r="A24" s="2" t="s">
        <v>8</v>
      </c>
      <c r="B24" s="3">
        <v>0</v>
      </c>
      <c r="C24" s="4" t="str">
        <f>[2]Sheet1!C2832</f>
        <v>Big Sky</v>
      </c>
      <c r="D24" s="4" t="str">
        <f>[2]Sheet1!D2832</f>
        <v>YELLOWSTONE SCIENTIFIC INSTRUMENTS</v>
      </c>
      <c r="E24" s="1">
        <f>[2]Sheet1!E2832</f>
        <v>149800</v>
      </c>
      <c r="F24" s="1">
        <f>[2]Sheet1!F2832</f>
        <v>0</v>
      </c>
      <c r="G24" s="1">
        <f>[2]Sheet1!G2832</f>
        <v>609764</v>
      </c>
      <c r="H24" s="1">
        <f>[2]Sheet1!H2832</f>
        <v>442680</v>
      </c>
      <c r="I24" s="1">
        <f>[2]Sheet1!I2832</f>
        <v>0</v>
      </c>
    </row>
    <row r="25" spans="1:9" customFormat="1" x14ac:dyDescent="0.25">
      <c r="A25" s="2" t="s">
        <v>8</v>
      </c>
      <c r="B25" s="3">
        <v>0</v>
      </c>
      <c r="C25" s="4" t="str">
        <f>[2]Sheet1!C2833</f>
        <v>GREAT FALLS</v>
      </c>
      <c r="D25" s="4" t="str">
        <f>[2]Sheet1!D2833</f>
        <v>MC LAUGHLIN RESEARCH INSTITUTE</v>
      </c>
      <c r="E25" s="1">
        <f>[2]Sheet1!E2833</f>
        <v>0</v>
      </c>
      <c r="F25" s="1">
        <f>[2]Sheet1!F2833</f>
        <v>516000</v>
      </c>
      <c r="G25" s="1">
        <f>[2]Sheet1!G2833</f>
        <v>417100</v>
      </c>
      <c r="H25" s="1">
        <f>[2]Sheet1!H2833</f>
        <v>0</v>
      </c>
      <c r="I25" s="1">
        <f>[2]Sheet1!I2833</f>
        <v>0</v>
      </c>
    </row>
    <row r="26" spans="1:9" customFormat="1" x14ac:dyDescent="0.25">
      <c r="A26" s="2" t="s">
        <v>8</v>
      </c>
      <c r="B26" s="3">
        <v>0</v>
      </c>
      <c r="C26" s="4" t="str">
        <f>[2]Sheet1!C2834</f>
        <v>HAMILTON</v>
      </c>
      <c r="D26" s="4" t="str">
        <f>[2]Sheet1!D2834</f>
        <v>CORIXA CORPORATION</v>
      </c>
      <c r="E26" s="1">
        <f>[2]Sheet1!E2834</f>
        <v>13396161</v>
      </c>
      <c r="F26" s="1">
        <f>[2]Sheet1!F2834</f>
        <v>15246411</v>
      </c>
      <c r="G26" s="1">
        <f>[2]Sheet1!G2834</f>
        <v>0</v>
      </c>
      <c r="H26" s="1">
        <f>[2]Sheet1!H2834</f>
        <v>0</v>
      </c>
      <c r="I26" s="1">
        <f>[2]Sheet1!I2834</f>
        <v>0</v>
      </c>
    </row>
    <row r="27" spans="1:9" customFormat="1" x14ac:dyDescent="0.25">
      <c r="A27" s="2" t="s">
        <v>8</v>
      </c>
      <c r="B27" s="3">
        <v>0</v>
      </c>
      <c r="C27" s="4" t="str">
        <f>[2]Sheet1!C2835</f>
        <v>MISSOULA</v>
      </c>
      <c r="D27" s="4" t="str">
        <f>[2]Sheet1!D2835</f>
        <v>DERMAXON, LLC</v>
      </c>
      <c r="E27" s="1">
        <f>[2]Sheet1!E2835</f>
        <v>225000</v>
      </c>
      <c r="F27" s="1">
        <f>[2]Sheet1!F2835</f>
        <v>0</v>
      </c>
      <c r="G27" s="1">
        <f>[2]Sheet1!G2835</f>
        <v>0</v>
      </c>
      <c r="H27" s="1">
        <f>[2]Sheet1!H2835</f>
        <v>215640</v>
      </c>
      <c r="I27" s="1">
        <f>[2]Sheet1!I2835</f>
        <v>0</v>
      </c>
    </row>
    <row r="28" spans="1:9" customFormat="1" x14ac:dyDescent="0.25">
      <c r="A28" s="2" t="s">
        <v>8</v>
      </c>
      <c r="B28" s="3">
        <v>0</v>
      </c>
      <c r="C28" s="4" t="str">
        <f>[2]Sheet1!C2836</f>
        <v>MISSOULA</v>
      </c>
      <c r="D28" s="4" t="str">
        <f>[2]Sheet1!D2836</f>
        <v>MEADOWLARK SCIENCE AND EDUCATION, LLC</v>
      </c>
      <c r="E28" s="1">
        <f>[2]Sheet1!E2836</f>
        <v>0</v>
      </c>
      <c r="F28" s="1">
        <f>[2]Sheet1!F2836</f>
        <v>0</v>
      </c>
      <c r="G28" s="1">
        <f>[2]Sheet1!G2836</f>
        <v>224756</v>
      </c>
      <c r="H28" s="1">
        <f>[2]Sheet1!H2836</f>
        <v>0</v>
      </c>
      <c r="I28" s="1">
        <f>[2]Sheet1!I2836</f>
        <v>429248</v>
      </c>
    </row>
    <row r="29" spans="1:9" customFormat="1" x14ac:dyDescent="0.25">
      <c r="A29" s="2" t="s">
        <v>8</v>
      </c>
      <c r="B29" s="3">
        <v>0</v>
      </c>
      <c r="C29" s="4" t="str">
        <f>[2]Sheet1!C2837</f>
        <v>MISSOULA</v>
      </c>
      <c r="D29" s="4" t="str">
        <f>[2]Sheet1!D2837</f>
        <v>UNIVERSITY OF MONTANA</v>
      </c>
      <c r="E29" s="1">
        <f>[2]Sheet1!E2837</f>
        <v>8452358</v>
      </c>
      <c r="F29" s="1">
        <f>[2]Sheet1!F2837</f>
        <v>9391077</v>
      </c>
      <c r="G29" s="1">
        <f>[2]Sheet1!G2837</f>
        <v>9034320</v>
      </c>
      <c r="H29" s="1">
        <f>[2]Sheet1!H2837</f>
        <v>13200177</v>
      </c>
      <c r="I29" s="1">
        <f>[2]Sheet1!I2837</f>
        <v>13668818</v>
      </c>
    </row>
    <row r="30" spans="1:9" customFormat="1" x14ac:dyDescent="0.25">
      <c r="A30" s="2" t="s">
        <v>8</v>
      </c>
      <c r="B30" s="3">
        <v>0</v>
      </c>
      <c r="C30" s="4" t="str">
        <f>[2]Sheet1!C2838</f>
        <v>PABLO</v>
      </c>
      <c r="D30" s="4" t="str">
        <f>[2]Sheet1!D2838</f>
        <v>SALISH KOOTENAI COLLEGE</v>
      </c>
      <c r="E30" s="1">
        <f>[2]Sheet1!E2838</f>
        <v>531094</v>
      </c>
      <c r="F30" s="1">
        <f>[2]Sheet1!F2838</f>
        <v>361678</v>
      </c>
      <c r="G30" s="1">
        <f>[2]Sheet1!G2838</f>
        <v>361678</v>
      </c>
      <c r="H30" s="1">
        <f>[2]Sheet1!H2838</f>
        <v>538080</v>
      </c>
      <c r="I30" s="1">
        <f>[2]Sheet1!I2838</f>
        <v>409416</v>
      </c>
    </row>
    <row r="31" spans="1:9" s="17" customFormat="1" ht="15.75" x14ac:dyDescent="0.25">
      <c r="A31" s="13" t="s">
        <v>8</v>
      </c>
      <c r="B31" s="14">
        <v>0</v>
      </c>
      <c r="C31" s="15" t="s">
        <v>4</v>
      </c>
      <c r="D31" s="15" t="s">
        <v>5</v>
      </c>
      <c r="E31" s="16">
        <f>[2]Sheet1!E2839</f>
        <v>38592565</v>
      </c>
      <c r="F31" s="16">
        <f>[2]Sheet1!F2839</f>
        <v>42074011</v>
      </c>
      <c r="G31" s="16">
        <f>[2]Sheet1!G2839</f>
        <v>28793592</v>
      </c>
      <c r="H31" s="16">
        <f>[2]Sheet1!H2839</f>
        <v>37330308</v>
      </c>
      <c r="I31" s="16">
        <f>[2]Sheet1!I2839</f>
        <v>36630708</v>
      </c>
    </row>
    <row r="32" spans="1:9" s="22" customFormat="1" ht="15.75" x14ac:dyDescent="0.25">
      <c r="A32" s="18" t="s">
        <v>8</v>
      </c>
      <c r="B32" s="19" t="s">
        <v>6</v>
      </c>
      <c r="C32" s="20" t="s">
        <v>7</v>
      </c>
      <c r="D32" s="20" t="s">
        <v>7</v>
      </c>
      <c r="E32" s="21">
        <f>[2]Sheet1!E2840</f>
        <v>38592565</v>
      </c>
      <c r="F32" s="21">
        <f>[2]Sheet1!F2840</f>
        <v>42074011</v>
      </c>
      <c r="G32" s="21">
        <f>[2]Sheet1!G2840</f>
        <v>28793592</v>
      </c>
      <c r="H32" s="21">
        <f>[2]Sheet1!H2840</f>
        <v>37330308</v>
      </c>
      <c r="I32" s="21">
        <f>[2]Sheet1!I2840</f>
        <v>36630708</v>
      </c>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s="17" customFormat="1" ht="15.75" x14ac:dyDescent="0.25">
      <c r="A35" s="13"/>
      <c r="B35" s="14"/>
      <c r="C35" s="15"/>
      <c r="D35" s="15"/>
      <c r="E35" s="16"/>
      <c r="F35" s="16"/>
      <c r="G35" s="16"/>
      <c r="H35" s="16"/>
      <c r="I35" s="16"/>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s="17" customFormat="1" ht="15.75" x14ac:dyDescent="0.25">
      <c r="A57" s="13"/>
      <c r="B57" s="14"/>
      <c r="C57" s="15"/>
      <c r="D57" s="15"/>
      <c r="E57" s="16"/>
      <c r="F57" s="16"/>
      <c r="G57" s="16"/>
      <c r="H57" s="16"/>
      <c r="I57" s="16"/>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s="17" customFormat="1" ht="15.75" x14ac:dyDescent="0.25">
      <c r="A61" s="13"/>
      <c r="B61" s="14"/>
      <c r="C61" s="15"/>
      <c r="D61" s="15"/>
      <c r="E61" s="16"/>
      <c r="F61" s="16"/>
      <c r="G61" s="16"/>
      <c r="H61" s="16"/>
      <c r="I61" s="16"/>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s="17" customFormat="1" ht="15.75" x14ac:dyDescent="0.25">
      <c r="A75" s="13"/>
      <c r="B75" s="14"/>
      <c r="C75" s="15"/>
      <c r="D75" s="15"/>
      <c r="E75" s="16"/>
      <c r="F75" s="16"/>
      <c r="G75" s="16"/>
      <c r="H75" s="16"/>
      <c r="I75" s="16"/>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s="17" customFormat="1" ht="15.75" x14ac:dyDescent="0.25">
      <c r="A88" s="13"/>
      <c r="B88" s="14"/>
      <c r="C88" s="15"/>
      <c r="D88" s="15"/>
      <c r="E88" s="16"/>
      <c r="F88" s="16"/>
      <c r="G88" s="16"/>
      <c r="H88" s="16"/>
      <c r="I88" s="16"/>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s="17" customFormat="1" ht="15.75" x14ac:dyDescent="0.25">
      <c r="A91" s="13"/>
      <c r="B91" s="14"/>
      <c r="C91" s="15"/>
      <c r="D91" s="15"/>
      <c r="E91" s="16"/>
      <c r="F91" s="16"/>
      <c r="G91" s="16"/>
      <c r="H91" s="16"/>
      <c r="I91" s="16"/>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s="17" customFormat="1" ht="15.75" x14ac:dyDescent="0.25">
      <c r="A96" s="13"/>
      <c r="B96" s="14"/>
      <c r="C96" s="15"/>
      <c r="D96" s="15"/>
      <c r="E96" s="16"/>
      <c r="F96" s="16"/>
      <c r="G96" s="16"/>
      <c r="H96" s="16"/>
      <c r="I96" s="16"/>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s="17" customFormat="1" ht="15.75" x14ac:dyDescent="0.25">
      <c r="A100" s="13"/>
      <c r="B100" s="14"/>
      <c r="C100" s="15"/>
      <c r="D100" s="15"/>
      <c r="E100" s="16"/>
      <c r="F100" s="16"/>
      <c r="G100" s="16"/>
      <c r="H100" s="16"/>
      <c r="I100" s="16"/>
    </row>
    <row r="101" spans="1:9" s="22" customFormat="1" ht="15.75" x14ac:dyDescent="0.25">
      <c r="A101" s="18"/>
      <c r="B101" s="19"/>
      <c r="C101" s="20"/>
      <c r="D101" s="20"/>
      <c r="E101" s="21"/>
      <c r="F101" s="21"/>
      <c r="G101" s="21"/>
      <c r="H101" s="21"/>
      <c r="I101" s="21"/>
    </row>
    <row r="102" spans="1:9" s="17" customFormat="1" ht="15.75" x14ac:dyDescent="0.25">
      <c r="A102" s="13"/>
      <c r="B102" s="14"/>
      <c r="C102" s="15"/>
      <c r="D102" s="15"/>
      <c r="E102" s="16"/>
      <c r="F102" s="16"/>
      <c r="G102" s="16"/>
      <c r="H102" s="16"/>
      <c r="I102" s="16"/>
    </row>
    <row r="103" spans="1:9" customFormat="1" x14ac:dyDescent="0.25">
      <c r="A103" s="2"/>
      <c r="B103" s="3"/>
      <c r="C103" s="4"/>
      <c r="D103" s="4"/>
      <c r="E103" s="1"/>
      <c r="F103" s="1"/>
      <c r="G103" s="1"/>
      <c r="H103" s="1"/>
      <c r="I103" s="1"/>
    </row>
    <row r="104" spans="1:9" s="17" customFormat="1" ht="15.75" x14ac:dyDescent="0.25">
      <c r="A104" s="13"/>
      <c r="B104" s="14"/>
      <c r="C104" s="15"/>
      <c r="D104" s="15"/>
      <c r="E104" s="16"/>
      <c r="F104" s="16"/>
      <c r="G104" s="16"/>
      <c r="H104" s="16"/>
      <c r="I104" s="16"/>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s="17" customFormat="1" ht="15.75" x14ac:dyDescent="0.25">
      <c r="A111" s="13"/>
      <c r="B111" s="14"/>
      <c r="C111" s="15"/>
      <c r="D111" s="15"/>
      <c r="E111" s="16"/>
      <c r="F111" s="16"/>
      <c r="G111" s="16"/>
      <c r="H111" s="16"/>
      <c r="I111" s="16"/>
    </row>
    <row r="112" spans="1:9" s="22" customFormat="1" ht="15.75" x14ac:dyDescent="0.25">
      <c r="A112" s="18"/>
      <c r="B112" s="19"/>
      <c r="C112" s="20"/>
      <c r="D112" s="20"/>
      <c r="E112" s="21"/>
      <c r="F112" s="21"/>
      <c r="G112" s="21"/>
      <c r="H112" s="21"/>
      <c r="I112" s="2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s="17" customFormat="1" ht="15.75" x14ac:dyDescent="0.25">
      <c r="A152" s="13"/>
      <c r="B152" s="14"/>
      <c r="C152" s="15"/>
      <c r="D152" s="15"/>
      <c r="E152" s="16"/>
      <c r="F152" s="16"/>
      <c r="G152" s="16"/>
      <c r="H152" s="16"/>
      <c r="I152" s="16"/>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s="17" customFormat="1" ht="15.75" x14ac:dyDescent="0.25">
      <c r="A161" s="13"/>
      <c r="B161" s="14"/>
      <c r="C161" s="15"/>
      <c r="D161" s="15"/>
      <c r="E161" s="16"/>
      <c r="F161" s="16"/>
      <c r="G161" s="16"/>
      <c r="H161" s="16"/>
      <c r="I161" s="16"/>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s="17" customFormat="1" ht="15.75" x14ac:dyDescent="0.25">
      <c r="A173" s="13"/>
      <c r="B173" s="14"/>
      <c r="C173" s="15"/>
      <c r="D173" s="15"/>
      <c r="E173" s="16"/>
      <c r="F173" s="16"/>
      <c r="G173" s="16"/>
      <c r="H173" s="16"/>
      <c r="I173" s="16"/>
    </row>
    <row r="174" spans="1:9" s="22" customFormat="1" ht="15.75" x14ac:dyDescent="0.25">
      <c r="A174" s="18"/>
      <c r="B174" s="19"/>
      <c r="C174" s="20"/>
      <c r="D174" s="20"/>
      <c r="E174" s="21"/>
      <c r="F174" s="21"/>
      <c r="G174" s="21"/>
      <c r="H174" s="21"/>
      <c r="I174" s="2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s="17" customFormat="1" ht="15.75" x14ac:dyDescent="0.25">
      <c r="A313" s="13"/>
      <c r="B313" s="14"/>
      <c r="C313" s="15"/>
      <c r="D313" s="15"/>
      <c r="E313" s="16"/>
      <c r="F313" s="16"/>
      <c r="G313" s="16"/>
      <c r="H313" s="16"/>
      <c r="I313" s="16"/>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s="17" customFormat="1" ht="15.75" x14ac:dyDescent="0.25">
      <c r="A369" s="13"/>
      <c r="B369" s="14"/>
      <c r="C369" s="15"/>
      <c r="D369" s="15"/>
      <c r="E369" s="16"/>
      <c r="F369" s="16"/>
      <c r="G369" s="16"/>
      <c r="H369" s="16"/>
      <c r="I369" s="16"/>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s="17" customFormat="1" ht="15.75" x14ac:dyDescent="0.25">
      <c r="A516" s="13"/>
      <c r="B516" s="14"/>
      <c r="C516" s="15"/>
      <c r="D516" s="15"/>
      <c r="E516" s="16"/>
      <c r="F516" s="16"/>
      <c r="G516" s="16"/>
      <c r="H516" s="16"/>
      <c r="I516" s="16"/>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s="17" customFormat="1" ht="15.75" x14ac:dyDescent="0.25">
      <c r="A562" s="13"/>
      <c r="B562" s="14"/>
      <c r="C562" s="15"/>
      <c r="D562" s="15"/>
      <c r="E562" s="16"/>
      <c r="F562" s="16"/>
      <c r="G562" s="16"/>
      <c r="H562" s="16"/>
      <c r="I562" s="16"/>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s="17" customFormat="1" ht="15.75" x14ac:dyDescent="0.25">
      <c r="A574" s="13"/>
      <c r="B574" s="14"/>
      <c r="C574" s="15"/>
      <c r="D574" s="15"/>
      <c r="E574" s="16"/>
      <c r="F574" s="16"/>
      <c r="G574" s="16"/>
      <c r="H574" s="16"/>
      <c r="I574" s="16"/>
    </row>
    <row r="575" spans="1:9" s="22" customFormat="1" ht="15.75" x14ac:dyDescent="0.25">
      <c r="A575" s="18"/>
      <c r="B575" s="19"/>
      <c r="C575" s="20"/>
      <c r="D575" s="20"/>
      <c r="E575" s="21"/>
      <c r="F575" s="21"/>
      <c r="G575" s="21"/>
      <c r="H575" s="21"/>
      <c r="I575" s="2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s="17" customFormat="1" ht="15.75" x14ac:dyDescent="0.25">
      <c r="A591" s="13"/>
      <c r="B591" s="14"/>
      <c r="C591" s="15"/>
      <c r="D591" s="15"/>
      <c r="E591" s="16"/>
      <c r="F591" s="16"/>
      <c r="G591" s="16"/>
      <c r="H591" s="16"/>
      <c r="I591" s="16"/>
    </row>
    <row r="592" spans="1:9" s="22" customFormat="1" ht="15.75" x14ac:dyDescent="0.25">
      <c r="A592" s="18"/>
      <c r="B592" s="19"/>
      <c r="C592" s="20"/>
      <c r="D592" s="20"/>
      <c r="E592" s="21"/>
      <c r="F592" s="21"/>
      <c r="G592" s="21"/>
      <c r="H592" s="21"/>
      <c r="I592" s="2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s="6" customFormat="1" x14ac:dyDescent="0.25">
      <c r="A610" s="8"/>
      <c r="B610" s="9"/>
      <c r="C610" s="10"/>
      <c r="D610" s="10"/>
      <c r="E610" s="11"/>
      <c r="F610" s="11"/>
      <c r="G610" s="11"/>
      <c r="H610" s="11"/>
      <c r="I610" s="1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s="6" customFormat="1" x14ac:dyDescent="0.25">
      <c r="A614" s="8"/>
      <c r="B614" s="9"/>
      <c r="C614" s="10"/>
      <c r="D614" s="10"/>
      <c r="E614" s="11"/>
      <c r="F614" s="11"/>
      <c r="G614" s="11"/>
      <c r="H614" s="11"/>
      <c r="I614" s="1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s="6" customFormat="1" x14ac:dyDescent="0.25">
      <c r="A626" s="8"/>
      <c r="B626" s="9"/>
      <c r="C626" s="10"/>
      <c r="D626" s="10"/>
      <c r="E626" s="11"/>
      <c r="F626" s="11"/>
      <c r="G626" s="11"/>
      <c r="H626" s="11"/>
      <c r="I626" s="1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s="6" customFormat="1" x14ac:dyDescent="0.25">
      <c r="A666" s="8"/>
      <c r="B666" s="9"/>
      <c r="C666" s="10"/>
      <c r="D666" s="10"/>
      <c r="E666" s="11"/>
      <c r="F666" s="11"/>
      <c r="G666" s="11"/>
      <c r="H666" s="11"/>
      <c r="I666" s="1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s="6" customFormat="1" x14ac:dyDescent="0.25">
      <c r="A678" s="8"/>
      <c r="B678" s="9"/>
      <c r="C678" s="10"/>
      <c r="D678" s="10"/>
      <c r="E678" s="11"/>
      <c r="F678" s="11"/>
      <c r="G678" s="11"/>
      <c r="H678" s="11"/>
      <c r="I678" s="1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s="6" customFormat="1" x14ac:dyDescent="0.25">
      <c r="A683" s="8"/>
      <c r="B683" s="9"/>
      <c r="C683" s="10"/>
      <c r="D683" s="10"/>
      <c r="E683" s="11"/>
      <c r="F683" s="11"/>
      <c r="G683" s="11"/>
      <c r="H683" s="11"/>
      <c r="I683" s="1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s="6" customFormat="1" x14ac:dyDescent="0.25">
      <c r="A702" s="8"/>
      <c r="B702" s="9"/>
      <c r="C702" s="10"/>
      <c r="D702" s="10"/>
      <c r="E702" s="11"/>
      <c r="F702" s="11"/>
      <c r="G702" s="11"/>
      <c r="H702" s="11"/>
      <c r="I702" s="1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s="6" customFormat="1" x14ac:dyDescent="0.25">
      <c r="A712" s="8"/>
      <c r="B712" s="9"/>
      <c r="C712" s="10"/>
      <c r="D712" s="10"/>
      <c r="E712" s="11"/>
      <c r="F712" s="11"/>
      <c r="G712" s="11"/>
      <c r="H712" s="11"/>
      <c r="I712" s="1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s="6" customFormat="1" x14ac:dyDescent="0.25">
      <c r="A722" s="8"/>
      <c r="B722" s="9"/>
      <c r="C722" s="10"/>
      <c r="D722" s="10"/>
      <c r="E722" s="11"/>
      <c r="F722" s="11"/>
      <c r="G722" s="11"/>
      <c r="H722" s="11"/>
      <c r="I722" s="1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s="6" customFormat="1" x14ac:dyDescent="0.25">
      <c r="A769" s="8"/>
      <c r="B769" s="9"/>
      <c r="C769" s="10"/>
      <c r="D769" s="10"/>
      <c r="E769" s="11"/>
      <c r="F769" s="11"/>
      <c r="G769" s="11"/>
      <c r="H769" s="11"/>
      <c r="I769" s="1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s="6" customFormat="1" x14ac:dyDescent="0.25">
      <c r="A788" s="8"/>
      <c r="B788" s="9"/>
      <c r="C788" s="10"/>
      <c r="D788" s="10"/>
      <c r="E788" s="11"/>
      <c r="F788" s="11"/>
      <c r="G788" s="11"/>
      <c r="H788" s="11"/>
      <c r="I788" s="1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s="6" customFormat="1" x14ac:dyDescent="0.25">
      <c r="A791" s="8"/>
      <c r="B791" s="9"/>
      <c r="C791" s="10"/>
      <c r="D791" s="10"/>
      <c r="E791" s="11"/>
      <c r="F791" s="11"/>
      <c r="G791" s="11"/>
      <c r="H791" s="11"/>
      <c r="I791" s="1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s="6" customFormat="1" x14ac:dyDescent="0.25">
      <c r="A794" s="8"/>
      <c r="B794" s="9"/>
      <c r="C794" s="10"/>
      <c r="D794" s="10"/>
      <c r="E794" s="11"/>
      <c r="F794" s="11"/>
      <c r="G794" s="11"/>
      <c r="H794" s="11"/>
      <c r="I794" s="1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s="6" customFormat="1" x14ac:dyDescent="0.25">
      <c r="A814" s="8"/>
      <c r="B814" s="9"/>
      <c r="C814" s="10"/>
      <c r="D814" s="10"/>
      <c r="E814" s="11"/>
      <c r="F814" s="11"/>
      <c r="G814" s="11"/>
      <c r="H814" s="11"/>
      <c r="I814" s="1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s="6" customFormat="1" x14ac:dyDescent="0.25">
      <c r="A818" s="8"/>
      <c r="B818" s="9"/>
      <c r="C818" s="10"/>
      <c r="D818" s="10"/>
      <c r="E818" s="11"/>
      <c r="F818" s="11"/>
      <c r="G818" s="11"/>
      <c r="H818" s="11"/>
      <c r="I818" s="11"/>
    </row>
    <row r="819" spans="1:10" customFormat="1" x14ac:dyDescent="0.25">
      <c r="A819" s="2"/>
      <c r="B819" s="3"/>
      <c r="C819" s="4"/>
      <c r="D819" s="4"/>
      <c r="E819" s="1"/>
      <c r="F819" s="1"/>
      <c r="G819" s="1"/>
      <c r="H819" s="1"/>
      <c r="I819" s="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customFormat="1" x14ac:dyDescent="0.25">
      <c r="A823" s="2"/>
      <c r="B823" s="3"/>
      <c r="C823" s="4"/>
      <c r="D823" s="4"/>
      <c r="E823" s="1"/>
      <c r="F823" s="1"/>
      <c r="G823" s="1"/>
      <c r="H823" s="1"/>
      <c r="I823" s="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s="6" customFormat="1" x14ac:dyDescent="0.25">
      <c r="A826" s="8"/>
      <c r="B826" s="9"/>
      <c r="C826" s="10"/>
      <c r="D826" s="10"/>
      <c r="E826" s="11"/>
      <c r="F826" s="11"/>
      <c r="G826" s="11"/>
      <c r="H826" s="11"/>
      <c r="I826" s="11"/>
    </row>
    <row r="827" spans="1:10" customFormat="1" x14ac:dyDescent="0.25">
      <c r="A827" s="2"/>
      <c r="B827" s="3"/>
      <c r="C827" s="4"/>
      <c r="D827" s="4"/>
      <c r="E827" s="1"/>
      <c r="F827" s="1"/>
      <c r="G827" s="1"/>
      <c r="H827" s="1"/>
      <c r="I827" s="1"/>
      <c r="J827" s="5"/>
    </row>
    <row r="828" spans="1:10" customFormat="1" x14ac:dyDescent="0.25">
      <c r="A828" s="2"/>
      <c r="B828" s="3"/>
      <c r="C828" s="4"/>
      <c r="D828" s="4"/>
      <c r="E828" s="1"/>
      <c r="F828" s="1"/>
      <c r="G828" s="1"/>
      <c r="H828" s="1"/>
      <c r="I828" s="1"/>
      <c r="J828" s="5"/>
    </row>
    <row r="829" spans="1:10" s="6" customFormat="1" x14ac:dyDescent="0.25">
      <c r="A829" s="8"/>
      <c r="B829" s="9"/>
      <c r="C829" s="10"/>
      <c r="D829" s="10"/>
      <c r="E829" s="11"/>
      <c r="F829" s="11"/>
      <c r="G829" s="11"/>
      <c r="H829" s="11"/>
      <c r="I829" s="11"/>
      <c r="J829" s="12"/>
    </row>
    <row r="830" spans="1:10" customFormat="1" x14ac:dyDescent="0.25">
      <c r="A830" s="2"/>
      <c r="B830" s="3"/>
      <c r="C830" s="4"/>
      <c r="D830" s="4"/>
      <c r="E830" s="1"/>
      <c r="F830" s="1"/>
      <c r="G830" s="1"/>
      <c r="H830" s="1"/>
      <c r="I830" s="1"/>
    </row>
    <row r="831" spans="1:10" customFormat="1" x14ac:dyDescent="0.25">
      <c r="A831" s="2"/>
      <c r="B831" s="3"/>
      <c r="C831" s="4"/>
      <c r="D831" s="4"/>
      <c r="E831" s="1"/>
      <c r="F831" s="1"/>
      <c r="G831" s="1"/>
      <c r="H831" s="1"/>
      <c r="I831" s="1"/>
    </row>
    <row r="832" spans="1:10"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s="6" customFormat="1" x14ac:dyDescent="0.25">
      <c r="A835" s="8"/>
      <c r="B835" s="9"/>
      <c r="C835" s="10"/>
      <c r="D835" s="10"/>
      <c r="E835" s="11"/>
      <c r="F835" s="11"/>
      <c r="G835" s="11"/>
      <c r="H835" s="11"/>
      <c r="I835" s="1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s="6" customFormat="1" x14ac:dyDescent="0.25">
      <c r="A839" s="8"/>
      <c r="B839" s="9"/>
      <c r="C839" s="10"/>
      <c r="D839" s="10"/>
      <c r="E839" s="11"/>
      <c r="F839" s="11"/>
      <c r="G839" s="11"/>
      <c r="H839" s="11"/>
      <c r="I839" s="1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s="6" customFormat="1" x14ac:dyDescent="0.25">
      <c r="A853" s="8"/>
      <c r="B853" s="9"/>
      <c r="C853" s="10"/>
      <c r="D853" s="10"/>
      <c r="E853" s="11"/>
      <c r="F853" s="11"/>
      <c r="G853" s="11"/>
      <c r="H853" s="11"/>
      <c r="I853" s="1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s="6" customFormat="1" x14ac:dyDescent="0.25">
      <c r="A896" s="8"/>
      <c r="B896" s="9"/>
      <c r="C896" s="10"/>
      <c r="D896" s="10"/>
      <c r="E896" s="11"/>
      <c r="F896" s="11"/>
      <c r="G896" s="11"/>
      <c r="H896" s="11"/>
      <c r="I896" s="1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s="6" customFormat="1" x14ac:dyDescent="0.25">
      <c r="A906" s="8"/>
      <c r="B906" s="9"/>
      <c r="C906" s="10"/>
      <c r="D906" s="10"/>
      <c r="E906" s="11"/>
      <c r="F906" s="11"/>
      <c r="G906" s="11"/>
      <c r="H906" s="11"/>
      <c r="I906" s="1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s="6" customFormat="1" x14ac:dyDescent="0.25">
      <c r="A917" s="8"/>
      <c r="B917" s="9"/>
      <c r="C917" s="10"/>
      <c r="D917" s="10"/>
      <c r="E917" s="11"/>
      <c r="F917" s="11"/>
      <c r="G917" s="11"/>
      <c r="H917" s="11"/>
      <c r="I917" s="1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s="6" customFormat="1" x14ac:dyDescent="0.25">
      <c r="A927" s="8"/>
      <c r="B927" s="9"/>
      <c r="C927" s="10"/>
      <c r="D927" s="10"/>
      <c r="E927" s="11"/>
      <c r="F927" s="11"/>
      <c r="G927" s="11"/>
      <c r="H927" s="11"/>
      <c r="I927" s="1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s="6" customFormat="1" x14ac:dyDescent="0.25">
      <c r="A1029" s="8"/>
      <c r="B1029" s="9"/>
      <c r="C1029" s="10"/>
      <c r="D1029" s="10"/>
      <c r="E1029" s="11"/>
      <c r="F1029" s="11"/>
      <c r="G1029" s="11"/>
      <c r="H1029" s="11"/>
      <c r="I1029" s="1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s="6" customFormat="1" x14ac:dyDescent="0.25">
      <c r="A1037" s="8"/>
      <c r="B1037" s="9"/>
      <c r="C1037" s="10"/>
      <c r="D1037" s="10"/>
      <c r="E1037" s="11"/>
      <c r="F1037" s="11"/>
      <c r="G1037" s="11"/>
      <c r="H1037" s="11"/>
      <c r="I1037" s="1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s="6" customFormat="1" x14ac:dyDescent="0.25">
      <c r="A1040" s="8"/>
      <c r="B1040" s="9"/>
      <c r="C1040" s="10"/>
      <c r="D1040" s="10"/>
      <c r="E1040" s="11"/>
      <c r="F1040" s="11"/>
      <c r="G1040" s="11"/>
      <c r="H1040" s="11"/>
      <c r="I1040" s="1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s="6" customFormat="1" x14ac:dyDescent="0.25">
      <c r="A1224" s="8"/>
      <c r="B1224" s="9"/>
      <c r="C1224" s="10"/>
      <c r="D1224" s="10"/>
      <c r="E1224" s="11"/>
      <c r="F1224" s="11"/>
      <c r="G1224" s="11"/>
      <c r="H1224" s="11"/>
      <c r="I1224" s="1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s="6" customFormat="1" x14ac:dyDescent="0.25">
      <c r="A1233" s="8"/>
      <c r="B1233" s="9"/>
      <c r="C1233" s="10"/>
      <c r="D1233" s="10"/>
      <c r="E1233" s="11"/>
      <c r="F1233" s="11"/>
      <c r="G1233" s="11"/>
      <c r="H1233" s="11"/>
      <c r="I1233"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620FA8-45BF-4ECF-BD36-9EB818C7022F}"/>
</file>

<file path=customXml/itemProps2.xml><?xml version="1.0" encoding="utf-8"?>
<ds:datastoreItem xmlns:ds="http://schemas.openxmlformats.org/officeDocument/2006/customXml" ds:itemID="{AAEA3A02-7806-4BF8-B3AC-F3F2D94EC3AF}"/>
</file>

<file path=customXml/itemProps3.xml><?xml version="1.0" encoding="utf-8"?>
<ds:datastoreItem xmlns:ds="http://schemas.openxmlformats.org/officeDocument/2006/customXml" ds:itemID="{1FB27DA4-84F0-45E5-8CEF-B19E29533D46}"/>
</file>

<file path=customXml/itemProps4.xml><?xml version="1.0" encoding="utf-8"?>
<ds:datastoreItem xmlns:ds="http://schemas.openxmlformats.org/officeDocument/2006/customXml" ds:itemID="{8F91662E-8E65-4040-BD0D-47A06E755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2018-05-17T19:49:36Z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