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A6D3F580-F121-4A66-9B0D-155405E945E0}"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Sheet1!$A$7:$I$85</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1" l="1"/>
  <c r="F85" i="1"/>
  <c r="G85" i="1"/>
  <c r="H85" i="1"/>
  <c r="I85" i="1"/>
  <c r="E81" i="1"/>
  <c r="F81" i="1"/>
  <c r="G81" i="1"/>
  <c r="H81" i="1"/>
  <c r="I81" i="1"/>
  <c r="E82" i="1"/>
  <c r="F82" i="1"/>
  <c r="G82" i="1"/>
  <c r="H82" i="1"/>
  <c r="I82" i="1"/>
  <c r="E83" i="1"/>
  <c r="F83" i="1"/>
  <c r="G83" i="1"/>
  <c r="H83" i="1"/>
  <c r="I83" i="1"/>
  <c r="E84" i="1"/>
  <c r="F84" i="1"/>
  <c r="G84" i="1"/>
  <c r="H84" i="1"/>
  <c r="I84" i="1"/>
  <c r="C81" i="1"/>
  <c r="D81" i="1"/>
  <c r="C82" i="1"/>
  <c r="D82" i="1"/>
  <c r="C83" i="1"/>
  <c r="D83" i="1"/>
  <c r="E79" i="1"/>
  <c r="F79" i="1"/>
  <c r="G79" i="1"/>
  <c r="H79" i="1"/>
  <c r="I79" i="1"/>
  <c r="E80" i="1"/>
  <c r="F80" i="1"/>
  <c r="G80" i="1"/>
  <c r="H80" i="1"/>
  <c r="I80" i="1"/>
  <c r="C79" i="1"/>
  <c r="D79"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13" i="1"/>
  <c r="D13" i="1"/>
  <c r="C14" i="1"/>
  <c r="D14" i="1"/>
  <c r="C15" i="1"/>
  <c r="D15" i="1"/>
  <c r="C16" i="1"/>
  <c r="D16" i="1"/>
  <c r="C17" i="1"/>
  <c r="D17" i="1"/>
  <c r="C18" i="1"/>
  <c r="D18" i="1"/>
  <c r="E8" i="1"/>
  <c r="F8" i="1"/>
  <c r="G8" i="1"/>
  <c r="H8" i="1"/>
  <c r="I8" i="1"/>
  <c r="E9" i="1"/>
  <c r="F9" i="1"/>
  <c r="G9" i="1"/>
  <c r="H9" i="1"/>
  <c r="I9" i="1"/>
  <c r="E10" i="1"/>
  <c r="F10" i="1"/>
  <c r="G10" i="1"/>
  <c r="H10" i="1"/>
  <c r="I10" i="1"/>
  <c r="E11" i="1"/>
  <c r="F11" i="1"/>
  <c r="G11" i="1"/>
  <c r="H11" i="1"/>
  <c r="I11" i="1"/>
  <c r="E12" i="1"/>
  <c r="F12" i="1"/>
  <c r="G12" i="1"/>
  <c r="H12" i="1"/>
  <c r="I12" i="1"/>
  <c r="C8" i="1"/>
  <c r="D8" i="1"/>
  <c r="C9" i="1"/>
  <c r="D9" i="1"/>
  <c r="C10" i="1"/>
  <c r="D10" i="1"/>
  <c r="C11" i="1"/>
  <c r="D11" i="1"/>
  <c r="E7" i="1"/>
  <c r="F7" i="1"/>
  <c r="G7" i="1"/>
  <c r="H7" i="1"/>
  <c r="I7" i="1"/>
</calcChain>
</file>

<file path=xl/sharedStrings.xml><?xml version="1.0" encoding="utf-8"?>
<sst xmlns="http://schemas.openxmlformats.org/spreadsheetml/2006/main" count="99" uniqueCount="9">
  <si>
    <t>State</t>
  </si>
  <si>
    <t>District</t>
  </si>
  <si>
    <t>City</t>
  </si>
  <si>
    <t>Institution</t>
  </si>
  <si>
    <t>DISTRICT</t>
  </si>
  <si>
    <t>TOTAL</t>
  </si>
  <si>
    <t>State Total</t>
  </si>
  <si>
    <t>ALL</t>
  </si>
  <si>
    <t>MINNESOTA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</si>
</sst>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875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MINNESOTA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655">
          <cell r="C2655" t="str">
            <v>ROCHESTER</v>
          </cell>
          <cell r="D2655" t="str">
            <v>ADVANCES IN MINERAL METABOLISM</v>
          </cell>
          <cell r="E2655">
            <v>18000</v>
          </cell>
          <cell r="F2655">
            <v>15000</v>
          </cell>
          <cell r="G2655">
            <v>19000</v>
          </cell>
          <cell r="H2655">
            <v>23000</v>
          </cell>
          <cell r="I2655">
            <v>18000</v>
          </cell>
        </row>
        <row r="2656">
          <cell r="C2656" t="str">
            <v>ROCHESTER</v>
          </cell>
          <cell r="D2656" t="str">
            <v>IMANIS LIFE SCIENCES, LLC</v>
          </cell>
          <cell r="E2656">
            <v>0</v>
          </cell>
          <cell r="F2656">
            <v>163521</v>
          </cell>
          <cell r="G2656">
            <v>202754</v>
          </cell>
          <cell r="H2656">
            <v>0</v>
          </cell>
          <cell r="I2656">
            <v>731514</v>
          </cell>
        </row>
        <row r="2657">
          <cell r="C2657" t="str">
            <v>ROCHESTER</v>
          </cell>
          <cell r="D2657" t="str">
            <v>MAYO CLINIC ROCHESTER</v>
          </cell>
          <cell r="E2657">
            <v>384466593</v>
          </cell>
          <cell r="F2657">
            <v>420803716</v>
          </cell>
          <cell r="G2657">
            <v>415466793</v>
          </cell>
          <cell r="H2657">
            <v>442638167</v>
          </cell>
          <cell r="I2657">
            <v>511890752</v>
          </cell>
        </row>
        <row r="2658">
          <cell r="C2658" t="str">
            <v>ROCHESTER</v>
          </cell>
          <cell r="D2658" t="str">
            <v>VYRIAD, INC.</v>
          </cell>
          <cell r="E2658">
            <v>0</v>
          </cell>
          <cell r="F2658">
            <v>0</v>
          </cell>
          <cell r="G2658">
            <v>0</v>
          </cell>
          <cell r="H2658">
            <v>0</v>
          </cell>
          <cell r="I2658">
            <v>156755</v>
          </cell>
        </row>
        <row r="2659">
          <cell r="E2659">
            <v>384484593</v>
          </cell>
          <cell r="F2659">
            <v>420982237</v>
          </cell>
          <cell r="G2659">
            <v>415688547</v>
          </cell>
          <cell r="H2659">
            <v>442661167</v>
          </cell>
          <cell r="I2659">
            <v>512797021</v>
          </cell>
        </row>
        <row r="2660">
          <cell r="C2660" t="str">
            <v>BURNSVILLE</v>
          </cell>
          <cell r="D2660" t="str">
            <v>VERDE ENVIRONMENTAL TECHNOLOGIES</v>
          </cell>
          <cell r="E2660">
            <v>0</v>
          </cell>
          <cell r="F2660">
            <v>969648</v>
          </cell>
          <cell r="G2660">
            <v>0</v>
          </cell>
          <cell r="H2660">
            <v>0</v>
          </cell>
          <cell r="I2660">
            <v>0</v>
          </cell>
        </row>
        <row r="2661">
          <cell r="C2661" t="str">
            <v>Burnsville</v>
          </cell>
          <cell r="D2661" t="str">
            <v>IMRICOR MEDICAL SYSTEMS, INC.</v>
          </cell>
          <cell r="E2661">
            <v>0</v>
          </cell>
          <cell r="F2661">
            <v>0</v>
          </cell>
          <cell r="G2661">
            <v>0</v>
          </cell>
          <cell r="H2661">
            <v>0</v>
          </cell>
          <cell r="I2661">
            <v>300000</v>
          </cell>
        </row>
        <row r="2662">
          <cell r="C2662" t="str">
            <v>EAGAN</v>
          </cell>
          <cell r="D2662" t="str">
            <v>BIOTHERA</v>
          </cell>
          <cell r="E2662">
            <v>0</v>
          </cell>
          <cell r="F2662">
            <v>149450</v>
          </cell>
          <cell r="G2662">
            <v>0</v>
          </cell>
          <cell r="H2662">
            <v>0</v>
          </cell>
          <cell r="I2662">
            <v>0</v>
          </cell>
        </row>
        <row r="2663">
          <cell r="C2663" t="str">
            <v>NORTHFIELD</v>
          </cell>
          <cell r="D2663" t="str">
            <v>CARLETON COLLEGE</v>
          </cell>
          <cell r="E2663">
            <v>0</v>
          </cell>
          <cell r="F2663">
            <v>0</v>
          </cell>
          <cell r="G2663">
            <v>0</v>
          </cell>
          <cell r="H2663">
            <v>0</v>
          </cell>
          <cell r="I2663">
            <v>431950</v>
          </cell>
        </row>
        <row r="2664">
          <cell r="C2664" t="str">
            <v>NORTHFIELD</v>
          </cell>
          <cell r="D2664" t="str">
            <v>ST. OLAF COLLEGE</v>
          </cell>
          <cell r="E2664">
            <v>280601</v>
          </cell>
          <cell r="F2664">
            <v>0</v>
          </cell>
          <cell r="G2664">
            <v>0</v>
          </cell>
          <cell r="H2664">
            <v>0</v>
          </cell>
          <cell r="I2664">
            <v>0</v>
          </cell>
        </row>
        <row r="2665">
          <cell r="C2665" t="str">
            <v>RED WING</v>
          </cell>
          <cell r="D2665" t="str">
            <v>HEADWATERS INNOVATION, INC.</v>
          </cell>
          <cell r="E2665">
            <v>0</v>
          </cell>
          <cell r="F2665">
            <v>0</v>
          </cell>
          <cell r="G2665">
            <v>0</v>
          </cell>
          <cell r="H2665">
            <v>222782</v>
          </cell>
          <cell r="I2665">
            <v>0</v>
          </cell>
        </row>
        <row r="2666">
          <cell r="E2666">
            <v>280601</v>
          </cell>
          <cell r="F2666">
            <v>1119098</v>
          </cell>
          <cell r="G2666">
            <v>0</v>
          </cell>
          <cell r="H2666">
            <v>222782</v>
          </cell>
          <cell r="I2666">
            <v>731950</v>
          </cell>
        </row>
        <row r="2667">
          <cell r="C2667" t="str">
            <v>BLOOMINGTON</v>
          </cell>
          <cell r="D2667" t="str">
            <v>NORTHWESTERN HEALTH SCIENCES UNIVERSITY</v>
          </cell>
          <cell r="E2667">
            <v>555214</v>
          </cell>
          <cell r="F2667">
            <v>0</v>
          </cell>
          <cell r="G2667">
            <v>0</v>
          </cell>
          <cell r="H2667">
            <v>0</v>
          </cell>
          <cell r="I2667">
            <v>0</v>
          </cell>
        </row>
        <row r="2668">
          <cell r="C2668" t="str">
            <v>CHASKA</v>
          </cell>
          <cell r="D2668" t="str">
            <v>GENESEGUES, INC.</v>
          </cell>
          <cell r="E2668">
            <v>500000</v>
          </cell>
          <cell r="F2668">
            <v>1300000</v>
          </cell>
          <cell r="G2668">
            <v>0</v>
          </cell>
          <cell r="H2668">
            <v>0</v>
          </cell>
          <cell r="I2668">
            <v>0</v>
          </cell>
        </row>
        <row r="2669">
          <cell r="C2669" t="str">
            <v>EDEN PRAIRIE</v>
          </cell>
          <cell r="D2669" t="str">
            <v>CT RESOURCES, INC.</v>
          </cell>
          <cell r="E2669">
            <v>191060</v>
          </cell>
          <cell r="F2669">
            <v>0</v>
          </cell>
          <cell r="G2669">
            <v>704295</v>
          </cell>
          <cell r="H2669">
            <v>795705</v>
          </cell>
          <cell r="I2669">
            <v>0</v>
          </cell>
        </row>
        <row r="2670">
          <cell r="C2670" t="str">
            <v>EDEN PRAIRIE</v>
          </cell>
          <cell r="D2670" t="str">
            <v>NONVOLATILE ELECTRONICS, INC. (NVE)</v>
          </cell>
          <cell r="E2670">
            <v>0</v>
          </cell>
          <cell r="F2670">
            <v>0</v>
          </cell>
          <cell r="G2670">
            <v>0</v>
          </cell>
          <cell r="H2670">
            <v>149036</v>
          </cell>
          <cell r="I2670">
            <v>0</v>
          </cell>
        </row>
        <row r="2671">
          <cell r="C2671" t="str">
            <v>EDEN PRAIRIE</v>
          </cell>
          <cell r="D2671" t="str">
            <v>SPINETHERA, INC.</v>
          </cell>
          <cell r="E2671">
            <v>0</v>
          </cell>
          <cell r="F2671">
            <v>0</v>
          </cell>
          <cell r="G2671">
            <v>224577</v>
          </cell>
          <cell r="H2671">
            <v>0</v>
          </cell>
          <cell r="I2671">
            <v>0</v>
          </cell>
        </row>
        <row r="2672">
          <cell r="C2672" t="str">
            <v>EDINA</v>
          </cell>
          <cell r="D2672" t="str">
            <v>HUMANETICS CORPORATION</v>
          </cell>
          <cell r="E2672">
            <v>0</v>
          </cell>
          <cell r="F2672">
            <v>3448144</v>
          </cell>
          <cell r="G2672">
            <v>0</v>
          </cell>
          <cell r="H2672">
            <v>598070</v>
          </cell>
          <cell r="I2672">
            <v>596040</v>
          </cell>
        </row>
        <row r="2673">
          <cell r="C2673" t="str">
            <v>EDINA</v>
          </cell>
          <cell r="D2673" t="str">
            <v>MEI RESEARCH, LTD</v>
          </cell>
          <cell r="E2673">
            <v>999529</v>
          </cell>
          <cell r="F2673">
            <v>599075</v>
          </cell>
          <cell r="G2673">
            <v>0</v>
          </cell>
          <cell r="H2673">
            <v>0</v>
          </cell>
          <cell r="I2673">
            <v>0</v>
          </cell>
        </row>
        <row r="2674">
          <cell r="C2674" t="str">
            <v>Edina</v>
          </cell>
          <cell r="D2674" t="str">
            <v>HEALTHCARE INTERACTIVE, INC.</v>
          </cell>
          <cell r="E2674">
            <v>1422296</v>
          </cell>
          <cell r="F2674">
            <v>902320</v>
          </cell>
          <cell r="G2674">
            <v>1469405</v>
          </cell>
          <cell r="H2674">
            <v>0</v>
          </cell>
          <cell r="I2674">
            <v>559562</v>
          </cell>
        </row>
        <row r="2675">
          <cell r="C2675" t="str">
            <v>MAPLE GROVE</v>
          </cell>
          <cell r="D2675" t="str">
            <v>ADVANCED MEDICAL ELECTRONICS CORPORATION</v>
          </cell>
          <cell r="E2675">
            <v>2990034</v>
          </cell>
          <cell r="F2675">
            <v>2679822</v>
          </cell>
          <cell r="G2675">
            <v>6810878</v>
          </cell>
          <cell r="H2675">
            <v>8904238</v>
          </cell>
          <cell r="I2675">
            <v>12953692</v>
          </cell>
        </row>
        <row r="2676">
          <cell r="C2676" t="str">
            <v>MAPLE GROVE</v>
          </cell>
          <cell r="D2676" t="str">
            <v>KORONIS BIOMEDICAL TECHNOLOGIES CORPORAT</v>
          </cell>
          <cell r="E2676">
            <v>955263</v>
          </cell>
          <cell r="F2676">
            <v>1616352</v>
          </cell>
          <cell r="G2676">
            <v>1165377</v>
          </cell>
          <cell r="H2676">
            <v>2048670</v>
          </cell>
          <cell r="I2676">
            <v>3323558</v>
          </cell>
        </row>
        <row r="2677">
          <cell r="C2677" t="str">
            <v>MAPLE GROVE</v>
          </cell>
          <cell r="D2677" t="str">
            <v>MOAI TECHNOLOGIES, LLC</v>
          </cell>
          <cell r="E2677">
            <v>0</v>
          </cell>
          <cell r="F2677">
            <v>460881</v>
          </cell>
          <cell r="G2677">
            <v>449711</v>
          </cell>
          <cell r="H2677">
            <v>952848</v>
          </cell>
          <cell r="I2677">
            <v>681115</v>
          </cell>
        </row>
        <row r="2678">
          <cell r="C2678" t="str">
            <v>MOUND</v>
          </cell>
          <cell r="D2678" t="str">
            <v>VIGILANT DIAGNOSTICS, LLC</v>
          </cell>
          <cell r="E2678">
            <v>0</v>
          </cell>
          <cell r="F2678">
            <v>0</v>
          </cell>
          <cell r="G2678">
            <v>0</v>
          </cell>
          <cell r="H2678">
            <v>0</v>
          </cell>
          <cell r="I2678">
            <v>300939</v>
          </cell>
        </row>
        <row r="2679">
          <cell r="C2679" t="str">
            <v>PLYMOUTH</v>
          </cell>
          <cell r="D2679" t="str">
            <v>NONIN MEDICAL, INC.</v>
          </cell>
          <cell r="E2679">
            <v>0</v>
          </cell>
          <cell r="F2679">
            <v>0</v>
          </cell>
          <cell r="G2679">
            <v>147510</v>
          </cell>
          <cell r="H2679">
            <v>0</v>
          </cell>
          <cell r="I2679">
            <v>0</v>
          </cell>
        </row>
        <row r="2680">
          <cell r="C2680" t="str">
            <v>PLYMOUTH</v>
          </cell>
          <cell r="D2680" t="str">
            <v>VIXAR, INC.</v>
          </cell>
          <cell r="E2680">
            <v>0</v>
          </cell>
          <cell r="F2680">
            <v>0</v>
          </cell>
          <cell r="G2680">
            <v>0</v>
          </cell>
          <cell r="H2680">
            <v>743597</v>
          </cell>
          <cell r="I2680">
            <v>667269</v>
          </cell>
        </row>
        <row r="2681">
          <cell r="C2681" t="str">
            <v>WAYZATA</v>
          </cell>
          <cell r="D2681" t="str">
            <v>HENNEPIN LIFE SCIENCES</v>
          </cell>
          <cell r="E2681">
            <v>0</v>
          </cell>
          <cell r="F2681">
            <v>0</v>
          </cell>
          <cell r="G2681">
            <v>187312</v>
          </cell>
          <cell r="H2681">
            <v>0</v>
          </cell>
          <cell r="I2681">
            <v>0</v>
          </cell>
        </row>
        <row r="2682">
          <cell r="E2682">
            <v>7613396</v>
          </cell>
          <cell r="F2682">
            <v>11006594</v>
          </cell>
          <cell r="G2682">
            <v>11159065</v>
          </cell>
          <cell r="H2682">
            <v>14192164</v>
          </cell>
          <cell r="I2682">
            <v>19082175</v>
          </cell>
        </row>
        <row r="2683">
          <cell r="C2683" t="str">
            <v>FALCON HEIGHTS</v>
          </cell>
          <cell r="D2683" t="str">
            <v>ACLARIS MEDICAL, LLC</v>
          </cell>
          <cell r="E2683">
            <v>350000</v>
          </cell>
          <cell r="F2683">
            <v>25000</v>
          </cell>
          <cell r="G2683">
            <v>0</v>
          </cell>
          <cell r="H2683">
            <v>449996</v>
          </cell>
          <cell r="I2683">
            <v>449341</v>
          </cell>
        </row>
        <row r="2684">
          <cell r="C2684" t="str">
            <v>NEW BRIGHTON</v>
          </cell>
          <cell r="D2684" t="str">
            <v>VIRACYTE, LLC</v>
          </cell>
          <cell r="E2684">
            <v>0</v>
          </cell>
          <cell r="F2684">
            <v>0</v>
          </cell>
          <cell r="G2684">
            <v>0</v>
          </cell>
          <cell r="H2684">
            <v>0</v>
          </cell>
          <cell r="I2684">
            <v>988677</v>
          </cell>
        </row>
        <row r="2685">
          <cell r="C2685" t="str">
            <v>NEW BRIGHTON</v>
          </cell>
          <cell r="D2685" t="str">
            <v>WILSON WOLF MANUFACTURING CORPORATION</v>
          </cell>
          <cell r="E2685">
            <v>1223162</v>
          </cell>
          <cell r="F2685">
            <v>401248</v>
          </cell>
          <cell r="G2685">
            <v>3199122</v>
          </cell>
          <cell r="H2685">
            <v>0</v>
          </cell>
          <cell r="I2685">
            <v>1120478</v>
          </cell>
        </row>
        <row r="2686">
          <cell r="C2686" t="str">
            <v>OAKDALE</v>
          </cell>
          <cell r="D2686" t="str">
            <v>HEARING COMPONENTS, INC.</v>
          </cell>
          <cell r="E2686">
            <v>0</v>
          </cell>
          <cell r="F2686">
            <v>507182</v>
          </cell>
          <cell r="G2686">
            <v>492556</v>
          </cell>
          <cell r="H2686">
            <v>0</v>
          </cell>
          <cell r="I2686">
            <v>0</v>
          </cell>
        </row>
        <row r="2687">
          <cell r="C2687" t="str">
            <v>ROSEVILLE</v>
          </cell>
          <cell r="D2687" t="str">
            <v>ADVANCED CIRCULATORY SYSTEMS, INC.</v>
          </cell>
          <cell r="E2687">
            <v>299599</v>
          </cell>
          <cell r="F2687">
            <v>0</v>
          </cell>
          <cell r="G2687">
            <v>0</v>
          </cell>
          <cell r="H2687">
            <v>0</v>
          </cell>
          <cell r="I2687">
            <v>0</v>
          </cell>
        </row>
        <row r="2688">
          <cell r="C2688" t="str">
            <v>ROSEVILLE</v>
          </cell>
          <cell r="D2688" t="str">
            <v>RESQSYSTEMS, INC.</v>
          </cell>
          <cell r="E2688">
            <v>0</v>
          </cell>
          <cell r="F2688">
            <v>611650</v>
          </cell>
          <cell r="G2688">
            <v>0</v>
          </cell>
          <cell r="H2688">
            <v>0</v>
          </cell>
          <cell r="I2688">
            <v>0</v>
          </cell>
        </row>
        <row r="2689">
          <cell r="C2689" t="str">
            <v>SAINT PAUL</v>
          </cell>
          <cell r="D2689" t="str">
            <v>MINNESOTA HEALTHSOLUTIONS CORPORATION</v>
          </cell>
          <cell r="E2689">
            <v>0</v>
          </cell>
          <cell r="F2689">
            <v>225000</v>
          </cell>
          <cell r="G2689">
            <v>598238</v>
          </cell>
          <cell r="H2689">
            <v>1754850</v>
          </cell>
          <cell r="I2689">
            <v>2162032</v>
          </cell>
        </row>
        <row r="2690">
          <cell r="C2690" t="str">
            <v>SAINT PAUL</v>
          </cell>
          <cell r="D2690" t="str">
            <v>RECOMBINETICS, INC.</v>
          </cell>
          <cell r="E2690">
            <v>0</v>
          </cell>
          <cell r="F2690">
            <v>727848</v>
          </cell>
          <cell r="G2690">
            <v>677181</v>
          </cell>
          <cell r="H2690">
            <v>1456157</v>
          </cell>
          <cell r="I2690">
            <v>1547220</v>
          </cell>
        </row>
        <row r="2691">
          <cell r="C2691" t="str">
            <v>SAINT PAUL</v>
          </cell>
          <cell r="D2691" t="str">
            <v>RESTFUL JAW COMPANY, LLC</v>
          </cell>
          <cell r="E2691">
            <v>0</v>
          </cell>
          <cell r="F2691">
            <v>0</v>
          </cell>
          <cell r="G2691">
            <v>0</v>
          </cell>
          <cell r="H2691">
            <v>0</v>
          </cell>
          <cell r="I2691">
            <v>190909</v>
          </cell>
        </row>
        <row r="2692">
          <cell r="C2692" t="str">
            <v>SAINT PAUL</v>
          </cell>
          <cell r="D2692" t="str">
            <v>SYNTIRON, LLC.</v>
          </cell>
          <cell r="E2692">
            <v>0</v>
          </cell>
          <cell r="F2692">
            <v>294002</v>
          </cell>
          <cell r="G2692">
            <v>530173</v>
          </cell>
          <cell r="H2692">
            <v>0</v>
          </cell>
          <cell r="I2692">
            <v>0</v>
          </cell>
        </row>
        <row r="2693">
          <cell r="C2693" t="str">
            <v>SAINT PAUL</v>
          </cell>
          <cell r="D2693" t="str">
            <v>TWIN CITIES PUBLIC TELEVISION, INC.</v>
          </cell>
          <cell r="E2693">
            <v>0</v>
          </cell>
          <cell r="F2693">
            <v>0</v>
          </cell>
          <cell r="G2693">
            <v>0</v>
          </cell>
          <cell r="H2693">
            <v>0</v>
          </cell>
          <cell r="I2693">
            <v>266451</v>
          </cell>
        </row>
        <row r="2694">
          <cell r="C2694" t="str">
            <v>SAINT PAUL</v>
          </cell>
          <cell r="D2694" t="str">
            <v>TWIN STAR MEDICAL</v>
          </cell>
          <cell r="E2694">
            <v>6703740</v>
          </cell>
          <cell r="F2694">
            <v>0</v>
          </cell>
          <cell r="G2694">
            <v>0</v>
          </cell>
          <cell r="H2694">
            <v>0</v>
          </cell>
          <cell r="I2694">
            <v>0</v>
          </cell>
        </row>
        <row r="2695">
          <cell r="C2695" t="str">
            <v>SAINT PAUL</v>
          </cell>
          <cell r="D2695" t="str">
            <v>VIVAQUANT, LLC</v>
          </cell>
          <cell r="E2695">
            <v>0</v>
          </cell>
          <cell r="F2695">
            <v>0</v>
          </cell>
          <cell r="G2695">
            <v>667438</v>
          </cell>
          <cell r="H2695">
            <v>629419</v>
          </cell>
          <cell r="I2695">
            <v>0</v>
          </cell>
        </row>
        <row r="2696">
          <cell r="C2696" t="str">
            <v>SHOREVIEW</v>
          </cell>
          <cell r="D2696" t="str">
            <v>ASTER LABS, INC.</v>
          </cell>
          <cell r="E2696">
            <v>0</v>
          </cell>
          <cell r="F2696">
            <v>194366</v>
          </cell>
          <cell r="G2696">
            <v>199869</v>
          </cell>
          <cell r="H2696">
            <v>190389</v>
          </cell>
          <cell r="I2696">
            <v>810828</v>
          </cell>
        </row>
        <row r="2697">
          <cell r="C2697" t="str">
            <v>SHOREVIEW</v>
          </cell>
          <cell r="D2697" t="str">
            <v>MSP CORPORATION</v>
          </cell>
          <cell r="E2697">
            <v>239408</v>
          </cell>
          <cell r="F2697">
            <v>220350</v>
          </cell>
          <cell r="G2697">
            <v>0</v>
          </cell>
          <cell r="H2697">
            <v>0</v>
          </cell>
          <cell r="I2697">
            <v>0</v>
          </cell>
        </row>
        <row r="2698">
          <cell r="C2698" t="str">
            <v>ST. PAUL</v>
          </cell>
          <cell r="D2698" t="str">
            <v>INNOVATIVE SURFACE TECHNOLOGIES, INC.</v>
          </cell>
          <cell r="E2698">
            <v>746223</v>
          </cell>
          <cell r="F2698">
            <v>0</v>
          </cell>
          <cell r="G2698">
            <v>0</v>
          </cell>
          <cell r="H2698">
            <v>0</v>
          </cell>
          <cell r="I2698">
            <v>1135556</v>
          </cell>
        </row>
        <row r="2699">
          <cell r="C2699" t="str">
            <v>ST. PAUL</v>
          </cell>
          <cell r="D2699" t="str">
            <v>MACALESTER COLLEGE</v>
          </cell>
          <cell r="E2699">
            <v>0</v>
          </cell>
          <cell r="F2699">
            <v>0</v>
          </cell>
          <cell r="G2699">
            <v>425449</v>
          </cell>
          <cell r="H2699">
            <v>26198</v>
          </cell>
          <cell r="I2699">
            <v>0</v>
          </cell>
        </row>
        <row r="2700">
          <cell r="C2700" t="str">
            <v>ST. PAUL</v>
          </cell>
          <cell r="D2700" t="str">
            <v>MINNESOTA STATE DEPT OF HEALTH</v>
          </cell>
          <cell r="E2700">
            <v>0</v>
          </cell>
          <cell r="F2700">
            <v>73761</v>
          </cell>
          <cell r="G2700">
            <v>0</v>
          </cell>
          <cell r="H2700">
            <v>0</v>
          </cell>
          <cell r="I2700">
            <v>0</v>
          </cell>
        </row>
        <row r="2701">
          <cell r="C2701" t="str">
            <v>ST. PAUL</v>
          </cell>
          <cell r="D2701" t="str">
            <v>MINNETRONIX, INC.</v>
          </cell>
          <cell r="E2701">
            <v>0</v>
          </cell>
          <cell r="F2701">
            <v>748797</v>
          </cell>
          <cell r="G2701">
            <v>1170911</v>
          </cell>
          <cell r="H2701">
            <v>322926</v>
          </cell>
          <cell r="I2701">
            <v>1000000</v>
          </cell>
        </row>
        <row r="2702">
          <cell r="C2702" t="str">
            <v>ST. PAUL</v>
          </cell>
          <cell r="D2702" t="str">
            <v>SCIENCE MUSEUM OF MINNESOTA</v>
          </cell>
          <cell r="E2702">
            <v>1355428</v>
          </cell>
          <cell r="F2702">
            <v>1022288</v>
          </cell>
          <cell r="G2702">
            <v>1019672</v>
          </cell>
          <cell r="H2702">
            <v>1007700</v>
          </cell>
          <cell r="I2702">
            <v>0</v>
          </cell>
        </row>
        <row r="2703">
          <cell r="C2703" t="str">
            <v>STILLWATER</v>
          </cell>
          <cell r="D2703" t="str">
            <v>LIFE SERVICES, LLC</v>
          </cell>
          <cell r="E2703">
            <v>0</v>
          </cell>
          <cell r="F2703">
            <v>502487</v>
          </cell>
          <cell r="G2703">
            <v>494051</v>
          </cell>
          <cell r="H2703">
            <v>149999</v>
          </cell>
          <cell r="I2703">
            <v>0</v>
          </cell>
        </row>
        <row r="2704">
          <cell r="C2704" t="str">
            <v>Shoreview</v>
          </cell>
          <cell r="D2704" t="str">
            <v>CHAMPAIGN IMAGING, LLC</v>
          </cell>
          <cell r="E2704">
            <v>0</v>
          </cell>
          <cell r="F2704">
            <v>0</v>
          </cell>
          <cell r="G2704">
            <v>0</v>
          </cell>
          <cell r="H2704">
            <v>0</v>
          </cell>
          <cell r="I2704">
            <v>238517</v>
          </cell>
        </row>
        <row r="2705">
          <cell r="E2705">
            <v>10917560</v>
          </cell>
          <cell r="F2705">
            <v>5553979</v>
          </cell>
          <cell r="G2705">
            <v>9474660</v>
          </cell>
          <cell r="H2705">
            <v>5987634</v>
          </cell>
          <cell r="I2705">
            <v>9910009</v>
          </cell>
        </row>
        <row r="2706">
          <cell r="C2706" t="str">
            <v>EDINA</v>
          </cell>
          <cell r="D2706" t="str">
            <v>RXFUNCTION, INC.</v>
          </cell>
          <cell r="E2706">
            <v>618129</v>
          </cell>
          <cell r="F2706">
            <v>529906</v>
          </cell>
          <cell r="G2706">
            <v>0</v>
          </cell>
          <cell r="H2706">
            <v>0</v>
          </cell>
          <cell r="I2706">
            <v>0</v>
          </cell>
        </row>
        <row r="2707">
          <cell r="C2707" t="str">
            <v>Golden Valley</v>
          </cell>
          <cell r="D2707" t="str">
            <v>EMBOMEDICS, INC.</v>
          </cell>
          <cell r="E2707">
            <v>0</v>
          </cell>
          <cell r="F2707">
            <v>0</v>
          </cell>
          <cell r="G2707">
            <v>0</v>
          </cell>
          <cell r="H2707">
            <v>0</v>
          </cell>
          <cell r="I2707">
            <v>225000</v>
          </cell>
        </row>
        <row r="2708">
          <cell r="C2708" t="str">
            <v>MINNEAPOLIS</v>
          </cell>
          <cell r="D2708" t="str">
            <v>ABILITECH MEDICAL, INC.</v>
          </cell>
          <cell r="E2708">
            <v>0</v>
          </cell>
          <cell r="F2708">
            <v>0</v>
          </cell>
          <cell r="G2708">
            <v>0</v>
          </cell>
          <cell r="H2708">
            <v>0</v>
          </cell>
          <cell r="I2708">
            <v>239802</v>
          </cell>
        </row>
        <row r="2709">
          <cell r="C2709" t="str">
            <v>MINNEAPOLIS</v>
          </cell>
          <cell r="D2709" t="str">
            <v>ADVENTIUM ENTERPRISES</v>
          </cell>
          <cell r="E2709">
            <v>0</v>
          </cell>
          <cell r="F2709">
            <v>517394</v>
          </cell>
          <cell r="G2709">
            <v>526182</v>
          </cell>
          <cell r="H2709">
            <v>0</v>
          </cell>
          <cell r="I2709">
            <v>0</v>
          </cell>
        </row>
        <row r="2710">
          <cell r="C2710" t="str">
            <v>MINNEAPOLIS</v>
          </cell>
          <cell r="D2710" t="str">
            <v>ALLINA HEALTH SYSTEM</v>
          </cell>
          <cell r="E2710">
            <v>3047120</v>
          </cell>
          <cell r="F2710">
            <v>7530625</v>
          </cell>
          <cell r="G2710">
            <v>100735</v>
          </cell>
          <cell r="H2710">
            <v>3655570</v>
          </cell>
          <cell r="I2710">
            <v>3655570</v>
          </cell>
        </row>
        <row r="2711">
          <cell r="C2711" t="str">
            <v>MINNEAPOLIS</v>
          </cell>
          <cell r="D2711" t="str">
            <v>BLUE SKY DESIGNS, INC.</v>
          </cell>
          <cell r="E2711">
            <v>395167</v>
          </cell>
          <cell r="F2711">
            <v>382648</v>
          </cell>
          <cell r="G2711">
            <v>0</v>
          </cell>
          <cell r="H2711">
            <v>0</v>
          </cell>
          <cell r="I2711">
            <v>159267</v>
          </cell>
        </row>
        <row r="2712">
          <cell r="C2712" t="str">
            <v>MINNEAPOLIS</v>
          </cell>
          <cell r="D2712" t="str">
            <v>CHILDREN'S HOSPITALS AND CLINICS</v>
          </cell>
          <cell r="E2712">
            <v>625528</v>
          </cell>
          <cell r="F2712">
            <v>617410</v>
          </cell>
          <cell r="G2712">
            <v>0</v>
          </cell>
          <cell r="H2712">
            <v>0</v>
          </cell>
          <cell r="I2712">
            <v>0</v>
          </cell>
        </row>
        <row r="2713">
          <cell r="C2713" t="str">
            <v>MINNEAPOLIS</v>
          </cell>
          <cell r="D2713" t="str">
            <v>DISCOVERY GENOMICS, INC.</v>
          </cell>
          <cell r="E2713">
            <v>679509</v>
          </cell>
          <cell r="F2713">
            <v>0</v>
          </cell>
          <cell r="G2713">
            <v>224484</v>
          </cell>
          <cell r="H2713">
            <v>0</v>
          </cell>
          <cell r="I2713">
            <v>0</v>
          </cell>
        </row>
        <row r="2714">
          <cell r="C2714" t="str">
            <v>MINNEAPOLIS</v>
          </cell>
          <cell r="D2714" t="str">
            <v>FLUORESCENCE INNOVATIONS, INC.</v>
          </cell>
          <cell r="E2714">
            <v>70163</v>
          </cell>
          <cell r="F2714">
            <v>183767</v>
          </cell>
          <cell r="G2714">
            <v>860487</v>
          </cell>
          <cell r="H2714">
            <v>639512</v>
          </cell>
          <cell r="I2714">
            <v>0</v>
          </cell>
        </row>
        <row r="2715">
          <cell r="C2715" t="str">
            <v>MINNEAPOLIS</v>
          </cell>
          <cell r="D2715" t="str">
            <v>FOCUSSTART, LLC</v>
          </cell>
          <cell r="E2715">
            <v>0</v>
          </cell>
          <cell r="F2715">
            <v>225000</v>
          </cell>
          <cell r="G2715">
            <v>1220224</v>
          </cell>
          <cell r="H2715">
            <v>1501246</v>
          </cell>
          <cell r="I2715">
            <v>0</v>
          </cell>
        </row>
        <row r="2716">
          <cell r="C2716" t="str">
            <v>MINNEAPOLIS</v>
          </cell>
          <cell r="D2716" t="str">
            <v>HEALTHPARTNERS INSTITUTE</v>
          </cell>
          <cell r="E2716">
            <v>6733386</v>
          </cell>
          <cell r="F2716">
            <v>10073862</v>
          </cell>
          <cell r="G2716">
            <v>15021106</v>
          </cell>
          <cell r="H2716">
            <v>32312108</v>
          </cell>
          <cell r="I2716">
            <v>18868208</v>
          </cell>
        </row>
        <row r="2717">
          <cell r="C2717" t="str">
            <v>MINNEAPOLIS</v>
          </cell>
          <cell r="D2717" t="str">
            <v>IMBIO, LLC</v>
          </cell>
          <cell r="E2717">
            <v>294245</v>
          </cell>
          <cell r="F2717">
            <v>1121302</v>
          </cell>
          <cell r="G2717">
            <v>1289813</v>
          </cell>
          <cell r="H2717">
            <v>1781283</v>
          </cell>
          <cell r="I2717">
            <v>1119938</v>
          </cell>
        </row>
        <row r="2718">
          <cell r="C2718" t="str">
            <v>MINNEAPOLIS</v>
          </cell>
          <cell r="D2718" t="str">
            <v>INNOVATIVE DESIGN LABS, INC.</v>
          </cell>
          <cell r="E2718">
            <v>0</v>
          </cell>
          <cell r="F2718">
            <v>335074</v>
          </cell>
          <cell r="G2718">
            <v>339656</v>
          </cell>
          <cell r="H2718">
            <v>1341723</v>
          </cell>
          <cell r="I2718">
            <v>3015572</v>
          </cell>
        </row>
        <row r="2719">
          <cell r="C2719" t="str">
            <v>MINNEAPOLIS</v>
          </cell>
          <cell r="D2719" t="str">
            <v>MINNEAPOLIS MEDICAL RESEARCH FDN, INC.</v>
          </cell>
          <cell r="E2719">
            <v>13931885</v>
          </cell>
          <cell r="F2719">
            <v>11705710</v>
          </cell>
          <cell r="G2719">
            <v>14796454</v>
          </cell>
          <cell r="H2719">
            <v>15199477</v>
          </cell>
          <cell r="I2719">
            <v>14798415</v>
          </cell>
        </row>
        <row r="2720">
          <cell r="C2720" t="str">
            <v>MINNEAPOLIS</v>
          </cell>
          <cell r="D2720" t="str">
            <v>MINNESOTA RESUSCITATION SOLUTIONS, LLC</v>
          </cell>
          <cell r="E2720">
            <v>0</v>
          </cell>
          <cell r="F2720">
            <v>0</v>
          </cell>
          <cell r="G2720">
            <v>0</v>
          </cell>
          <cell r="H2720">
            <v>0</v>
          </cell>
          <cell r="I2720">
            <v>224937</v>
          </cell>
        </row>
        <row r="2721">
          <cell r="C2721" t="str">
            <v>MINNEAPOLIS</v>
          </cell>
          <cell r="D2721" t="str">
            <v>NEURO DEVICES, INC.</v>
          </cell>
          <cell r="E2721">
            <v>1666360</v>
          </cell>
          <cell r="F2721">
            <v>1528681</v>
          </cell>
          <cell r="G2721">
            <v>847288</v>
          </cell>
          <cell r="H2721">
            <v>210245</v>
          </cell>
          <cell r="I2721">
            <v>0</v>
          </cell>
        </row>
        <row r="2722">
          <cell r="C2722" t="str">
            <v>MINNEAPOLIS</v>
          </cell>
          <cell r="D2722" t="str">
            <v>PARK NICOLLET INSTITUTE</v>
          </cell>
          <cell r="E2722">
            <v>7696053</v>
          </cell>
          <cell r="F2722">
            <v>9030375</v>
          </cell>
          <cell r="G2722">
            <v>7579557</v>
          </cell>
          <cell r="H2722">
            <v>0</v>
          </cell>
          <cell r="I2722">
            <v>0</v>
          </cell>
        </row>
        <row r="2723">
          <cell r="C2723" t="str">
            <v>MINNEAPOLIS</v>
          </cell>
          <cell r="D2723" t="str">
            <v>UNIVERSITY OF MINNESOTA</v>
          </cell>
          <cell r="E2723">
            <v>263467394</v>
          </cell>
          <cell r="F2723">
            <v>255267214</v>
          </cell>
          <cell r="G2723">
            <v>244965651</v>
          </cell>
          <cell r="H2723">
            <v>245160949</v>
          </cell>
          <cell r="I2723">
            <v>245771482</v>
          </cell>
        </row>
        <row r="2724">
          <cell r="C2724" t="str">
            <v>Minneapolis</v>
          </cell>
          <cell r="D2724" t="str">
            <v>B-MOGEN BIOTECHNOLOGIES, INC.</v>
          </cell>
          <cell r="E2724">
            <v>0</v>
          </cell>
          <cell r="F2724">
            <v>0</v>
          </cell>
          <cell r="G2724">
            <v>0</v>
          </cell>
          <cell r="H2724">
            <v>0</v>
          </cell>
          <cell r="I2724">
            <v>449198</v>
          </cell>
        </row>
        <row r="2725">
          <cell r="E2725">
            <v>299224939</v>
          </cell>
          <cell r="F2725">
            <v>299048968</v>
          </cell>
          <cell r="G2725">
            <v>287771637</v>
          </cell>
          <cell r="H2725">
            <v>301802113</v>
          </cell>
          <cell r="I2725">
            <v>288527389</v>
          </cell>
        </row>
        <row r="2726">
          <cell r="C2726" t="str">
            <v>HOWARD LAKE</v>
          </cell>
          <cell r="D2726" t="str">
            <v>EDEN MEDICAL, INC.</v>
          </cell>
          <cell r="E2726">
            <v>1252770</v>
          </cell>
          <cell r="F2726">
            <v>945246</v>
          </cell>
          <cell r="G2726">
            <v>257158</v>
          </cell>
          <cell r="H2726">
            <v>0</v>
          </cell>
          <cell r="I2726">
            <v>0</v>
          </cell>
        </row>
        <row r="2727">
          <cell r="E2727">
            <v>1252770</v>
          </cell>
          <cell r="F2727">
            <v>945246</v>
          </cell>
          <cell r="G2727">
            <v>257158</v>
          </cell>
          <cell r="H2727">
            <v>0</v>
          </cell>
          <cell r="I2727">
            <v>0</v>
          </cell>
        </row>
        <row r="2728">
          <cell r="C2728" t="str">
            <v>DULUTH</v>
          </cell>
          <cell r="D2728" t="str">
            <v>COLLEGE OF ST SCHOLASTICA</v>
          </cell>
          <cell r="E2728">
            <v>49916</v>
          </cell>
          <cell r="F2728">
            <v>0</v>
          </cell>
          <cell r="G2728">
            <v>0</v>
          </cell>
          <cell r="H2728">
            <v>0</v>
          </cell>
          <cell r="I2728">
            <v>0</v>
          </cell>
        </row>
        <row r="2729">
          <cell r="C2729" t="str">
            <v>DULUTH</v>
          </cell>
          <cell r="D2729" t="str">
            <v>ESSENTIA INSTITUTE OF RURAL HEALTH</v>
          </cell>
          <cell r="E2729">
            <v>1851092</v>
          </cell>
          <cell r="F2729">
            <v>1907428</v>
          </cell>
          <cell r="G2729">
            <v>730000</v>
          </cell>
          <cell r="H2729">
            <v>630000</v>
          </cell>
          <cell r="I2729">
            <v>586491</v>
          </cell>
        </row>
        <row r="2730">
          <cell r="C2730" t="str">
            <v>DULUTH</v>
          </cell>
          <cell r="D2730" t="str">
            <v>UNIVERSITY OF MINNESOTA DULUTH</v>
          </cell>
          <cell r="E2730">
            <v>725673</v>
          </cell>
          <cell r="F2730">
            <v>596068</v>
          </cell>
          <cell r="G2730">
            <v>1524574</v>
          </cell>
          <cell r="H2730">
            <v>298457</v>
          </cell>
          <cell r="I2730">
            <v>753217</v>
          </cell>
        </row>
        <row r="2731">
          <cell r="E2731">
            <v>2626681</v>
          </cell>
          <cell r="F2731">
            <v>2503496</v>
          </cell>
          <cell r="G2731">
            <v>2254574</v>
          </cell>
          <cell r="H2731">
            <v>928457</v>
          </cell>
          <cell r="I2731">
            <v>1339708</v>
          </cell>
        </row>
        <row r="2734">
          <cell r="E2734">
            <v>706400540</v>
          </cell>
          <cell r="F2734">
            <v>741159618</v>
          </cell>
          <cell r="G2734">
            <v>726605641</v>
          </cell>
          <cell r="H2734">
            <v>765794317</v>
          </cell>
          <cell r="I2734">
            <v>832398210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06"/>
  <sheetViews>
    <sheetView tabSelected="1" topLeftCell="A75" workbookViewId="0">
      <selection activeCell="E85" sqref="E85:I85"/>
    </sheetView>
  </sheetViews>
  <sheetFormatPr defaultRowHeight="15" x14ac:dyDescent="0.25"/>
  <cols>
    <col min="1" max="1" width="19.28515625" style="7" customWidth="1"/>
    <col min="2" max="2" width="14.14062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[2]Sheet1!C2655</f>
        <v>ROCHESTER</v>
      </c>
      <c r="D8" s="4" t="str">
        <f>[2]Sheet1!D2655</f>
        <v>ADVANCES IN MINERAL METABOLISM</v>
      </c>
      <c r="E8" s="1">
        <f>[2]Sheet1!E2655</f>
        <v>18000</v>
      </c>
      <c r="F8" s="1">
        <f>[2]Sheet1!F2655</f>
        <v>15000</v>
      </c>
      <c r="G8" s="1">
        <f>[2]Sheet1!G2655</f>
        <v>19000</v>
      </c>
      <c r="H8" s="1">
        <f>[2]Sheet1!H2655</f>
        <v>23000</v>
      </c>
      <c r="I8" s="1">
        <f>[2]Sheet1!I2655</f>
        <v>18000</v>
      </c>
    </row>
    <row r="9" spans="1:9" customFormat="1" x14ac:dyDescent="0.25">
      <c r="A9" s="2" t="s">
        <v>8</v>
      </c>
      <c r="B9" s="3">
        <v>1</v>
      </c>
      <c r="C9" s="4" t="str">
        <f>[2]Sheet1!C2656</f>
        <v>ROCHESTER</v>
      </c>
      <c r="D9" s="4" t="str">
        <f>[2]Sheet1!D2656</f>
        <v>IMANIS LIFE SCIENCES, LLC</v>
      </c>
      <c r="E9" s="1">
        <f>[2]Sheet1!E2656</f>
        <v>0</v>
      </c>
      <c r="F9" s="1">
        <f>[2]Sheet1!F2656</f>
        <v>163521</v>
      </c>
      <c r="G9" s="1">
        <f>[2]Sheet1!G2656</f>
        <v>202754</v>
      </c>
      <c r="H9" s="1">
        <f>[2]Sheet1!H2656</f>
        <v>0</v>
      </c>
      <c r="I9" s="1">
        <f>[2]Sheet1!I2656</f>
        <v>731514</v>
      </c>
    </row>
    <row r="10" spans="1:9" customFormat="1" x14ac:dyDescent="0.25">
      <c r="A10" s="2" t="s">
        <v>8</v>
      </c>
      <c r="B10" s="3">
        <v>1</v>
      </c>
      <c r="C10" s="4" t="str">
        <f>[2]Sheet1!C2657</f>
        <v>ROCHESTER</v>
      </c>
      <c r="D10" s="4" t="str">
        <f>[2]Sheet1!D2657</f>
        <v>MAYO CLINIC ROCHESTER</v>
      </c>
      <c r="E10" s="1">
        <f>[2]Sheet1!E2657</f>
        <v>384466593</v>
      </c>
      <c r="F10" s="1">
        <f>[2]Sheet1!F2657</f>
        <v>420803716</v>
      </c>
      <c r="G10" s="1">
        <f>[2]Sheet1!G2657</f>
        <v>415466793</v>
      </c>
      <c r="H10" s="1">
        <f>[2]Sheet1!H2657</f>
        <v>442638167</v>
      </c>
      <c r="I10" s="1">
        <f>[2]Sheet1!I2657</f>
        <v>511890752</v>
      </c>
    </row>
    <row r="11" spans="1:9" customFormat="1" x14ac:dyDescent="0.25">
      <c r="A11" s="2" t="s">
        <v>8</v>
      </c>
      <c r="B11" s="3">
        <v>1</v>
      </c>
      <c r="C11" s="4" t="str">
        <f>[2]Sheet1!C2658</f>
        <v>ROCHESTER</v>
      </c>
      <c r="D11" s="4" t="str">
        <f>[2]Sheet1!D2658</f>
        <v>VYRIAD, INC.</v>
      </c>
      <c r="E11" s="1">
        <f>[2]Sheet1!E2658</f>
        <v>0</v>
      </c>
      <c r="F11" s="1">
        <f>[2]Sheet1!F2658</f>
        <v>0</v>
      </c>
      <c r="G11" s="1">
        <f>[2]Sheet1!G2658</f>
        <v>0</v>
      </c>
      <c r="H11" s="1">
        <f>[2]Sheet1!H2658</f>
        <v>0</v>
      </c>
      <c r="I11" s="1">
        <f>[2]Sheet1!I2658</f>
        <v>156755</v>
      </c>
    </row>
    <row r="12" spans="1:9" s="17" customFormat="1" ht="15.75" x14ac:dyDescent="0.25">
      <c r="A12" s="13" t="s">
        <v>8</v>
      </c>
      <c r="B12" s="14">
        <v>1</v>
      </c>
      <c r="C12" s="15" t="s">
        <v>4</v>
      </c>
      <c r="D12" s="15" t="s">
        <v>5</v>
      </c>
      <c r="E12" s="16">
        <f>[2]Sheet1!E2659</f>
        <v>384484593</v>
      </c>
      <c r="F12" s="16">
        <f>[2]Sheet1!F2659</f>
        <v>420982237</v>
      </c>
      <c r="G12" s="16">
        <f>[2]Sheet1!G2659</f>
        <v>415688547</v>
      </c>
      <c r="H12" s="16">
        <f>[2]Sheet1!H2659</f>
        <v>442661167</v>
      </c>
      <c r="I12" s="16">
        <f>[2]Sheet1!I2659</f>
        <v>512797021</v>
      </c>
    </row>
    <row r="13" spans="1:9" customFormat="1" x14ac:dyDescent="0.25">
      <c r="A13" s="2" t="s">
        <v>8</v>
      </c>
      <c r="B13" s="3">
        <v>2</v>
      </c>
      <c r="C13" s="4" t="str">
        <f>[2]Sheet1!C2660</f>
        <v>BURNSVILLE</v>
      </c>
      <c r="D13" s="4" t="str">
        <f>[2]Sheet1!D2660</f>
        <v>VERDE ENVIRONMENTAL TECHNOLOGIES</v>
      </c>
      <c r="E13" s="1">
        <f>[2]Sheet1!E2660</f>
        <v>0</v>
      </c>
      <c r="F13" s="1">
        <f>[2]Sheet1!F2660</f>
        <v>969648</v>
      </c>
      <c r="G13" s="1">
        <f>[2]Sheet1!G2660</f>
        <v>0</v>
      </c>
      <c r="H13" s="1">
        <f>[2]Sheet1!H2660</f>
        <v>0</v>
      </c>
      <c r="I13" s="1">
        <f>[2]Sheet1!I2660</f>
        <v>0</v>
      </c>
    </row>
    <row r="14" spans="1:9" customFormat="1" x14ac:dyDescent="0.25">
      <c r="A14" s="2" t="s">
        <v>8</v>
      </c>
      <c r="B14" s="3">
        <v>2</v>
      </c>
      <c r="C14" s="4" t="str">
        <f>[2]Sheet1!C2661</f>
        <v>Burnsville</v>
      </c>
      <c r="D14" s="4" t="str">
        <f>[2]Sheet1!D2661</f>
        <v>IMRICOR MEDICAL SYSTEMS, INC.</v>
      </c>
      <c r="E14" s="1">
        <f>[2]Sheet1!E2661</f>
        <v>0</v>
      </c>
      <c r="F14" s="1">
        <f>[2]Sheet1!F2661</f>
        <v>0</v>
      </c>
      <c r="G14" s="1">
        <f>[2]Sheet1!G2661</f>
        <v>0</v>
      </c>
      <c r="H14" s="1">
        <f>[2]Sheet1!H2661</f>
        <v>0</v>
      </c>
      <c r="I14" s="1">
        <f>[2]Sheet1!I2661</f>
        <v>300000</v>
      </c>
    </row>
    <row r="15" spans="1:9" customFormat="1" x14ac:dyDescent="0.25">
      <c r="A15" s="2" t="s">
        <v>8</v>
      </c>
      <c r="B15" s="3">
        <v>2</v>
      </c>
      <c r="C15" s="4" t="str">
        <f>[2]Sheet1!C2662</f>
        <v>EAGAN</v>
      </c>
      <c r="D15" s="4" t="str">
        <f>[2]Sheet1!D2662</f>
        <v>BIOTHERA</v>
      </c>
      <c r="E15" s="1">
        <f>[2]Sheet1!E2662</f>
        <v>0</v>
      </c>
      <c r="F15" s="1">
        <f>[2]Sheet1!F2662</f>
        <v>149450</v>
      </c>
      <c r="G15" s="1">
        <f>[2]Sheet1!G2662</f>
        <v>0</v>
      </c>
      <c r="H15" s="1">
        <f>[2]Sheet1!H2662</f>
        <v>0</v>
      </c>
      <c r="I15" s="1">
        <f>[2]Sheet1!I2662</f>
        <v>0</v>
      </c>
    </row>
    <row r="16" spans="1:9" customFormat="1" x14ac:dyDescent="0.25">
      <c r="A16" s="2" t="s">
        <v>8</v>
      </c>
      <c r="B16" s="3">
        <v>2</v>
      </c>
      <c r="C16" s="4" t="str">
        <f>[2]Sheet1!C2663</f>
        <v>NORTHFIELD</v>
      </c>
      <c r="D16" s="4" t="str">
        <f>[2]Sheet1!D2663</f>
        <v>CARLETON COLLEGE</v>
      </c>
      <c r="E16" s="1">
        <f>[2]Sheet1!E2663</f>
        <v>0</v>
      </c>
      <c r="F16" s="1">
        <f>[2]Sheet1!F2663</f>
        <v>0</v>
      </c>
      <c r="G16" s="1">
        <f>[2]Sheet1!G2663</f>
        <v>0</v>
      </c>
      <c r="H16" s="1">
        <f>[2]Sheet1!H2663</f>
        <v>0</v>
      </c>
      <c r="I16" s="1">
        <f>[2]Sheet1!I2663</f>
        <v>431950</v>
      </c>
    </row>
    <row r="17" spans="1:9" customFormat="1" x14ac:dyDescent="0.25">
      <c r="A17" s="2" t="s">
        <v>8</v>
      </c>
      <c r="B17" s="3">
        <v>2</v>
      </c>
      <c r="C17" s="4" t="str">
        <f>[2]Sheet1!C2664</f>
        <v>NORTHFIELD</v>
      </c>
      <c r="D17" s="4" t="str">
        <f>[2]Sheet1!D2664</f>
        <v>ST. OLAF COLLEGE</v>
      </c>
      <c r="E17" s="1">
        <f>[2]Sheet1!E2664</f>
        <v>280601</v>
      </c>
      <c r="F17" s="1">
        <f>[2]Sheet1!F2664</f>
        <v>0</v>
      </c>
      <c r="G17" s="1">
        <f>[2]Sheet1!G2664</f>
        <v>0</v>
      </c>
      <c r="H17" s="1">
        <f>[2]Sheet1!H2664</f>
        <v>0</v>
      </c>
      <c r="I17" s="1">
        <f>[2]Sheet1!I2664</f>
        <v>0</v>
      </c>
    </row>
    <row r="18" spans="1:9" customFormat="1" x14ac:dyDescent="0.25">
      <c r="A18" s="2" t="s">
        <v>8</v>
      </c>
      <c r="B18" s="3">
        <v>2</v>
      </c>
      <c r="C18" s="4" t="str">
        <f>[2]Sheet1!C2665</f>
        <v>RED WING</v>
      </c>
      <c r="D18" s="4" t="str">
        <f>[2]Sheet1!D2665</f>
        <v>HEADWATERS INNOVATION, INC.</v>
      </c>
      <c r="E18" s="1">
        <f>[2]Sheet1!E2665</f>
        <v>0</v>
      </c>
      <c r="F18" s="1">
        <f>[2]Sheet1!F2665</f>
        <v>0</v>
      </c>
      <c r="G18" s="1">
        <f>[2]Sheet1!G2665</f>
        <v>0</v>
      </c>
      <c r="H18" s="1">
        <f>[2]Sheet1!H2665</f>
        <v>222782</v>
      </c>
      <c r="I18" s="1">
        <f>[2]Sheet1!I2665</f>
        <v>0</v>
      </c>
    </row>
    <row r="19" spans="1:9" s="17" customFormat="1" ht="15.75" x14ac:dyDescent="0.25">
      <c r="A19" s="13" t="s">
        <v>8</v>
      </c>
      <c r="B19" s="14">
        <v>2</v>
      </c>
      <c r="C19" s="15" t="s">
        <v>4</v>
      </c>
      <c r="D19" s="15" t="s">
        <v>5</v>
      </c>
      <c r="E19" s="16">
        <f>[2]Sheet1!E2666</f>
        <v>280601</v>
      </c>
      <c r="F19" s="16">
        <f>[2]Sheet1!F2666</f>
        <v>1119098</v>
      </c>
      <c r="G19" s="16">
        <f>[2]Sheet1!G2666</f>
        <v>0</v>
      </c>
      <c r="H19" s="16">
        <f>[2]Sheet1!H2666</f>
        <v>222782</v>
      </c>
      <c r="I19" s="16">
        <f>[2]Sheet1!I2666</f>
        <v>731950</v>
      </c>
    </row>
    <row r="20" spans="1:9" customFormat="1" x14ac:dyDescent="0.25">
      <c r="A20" s="2" t="s">
        <v>8</v>
      </c>
      <c r="B20" s="3">
        <v>3</v>
      </c>
      <c r="C20" s="4" t="str">
        <f>[2]Sheet1!C2667</f>
        <v>BLOOMINGTON</v>
      </c>
      <c r="D20" s="4" t="str">
        <f>[2]Sheet1!D2667</f>
        <v>NORTHWESTERN HEALTH SCIENCES UNIVERSITY</v>
      </c>
      <c r="E20" s="1">
        <f>[2]Sheet1!E2667</f>
        <v>555214</v>
      </c>
      <c r="F20" s="1">
        <f>[2]Sheet1!F2667</f>
        <v>0</v>
      </c>
      <c r="G20" s="1">
        <f>[2]Sheet1!G2667</f>
        <v>0</v>
      </c>
      <c r="H20" s="1">
        <f>[2]Sheet1!H2667</f>
        <v>0</v>
      </c>
      <c r="I20" s="1">
        <f>[2]Sheet1!I2667</f>
        <v>0</v>
      </c>
    </row>
    <row r="21" spans="1:9" customFormat="1" x14ac:dyDescent="0.25">
      <c r="A21" s="2" t="s">
        <v>8</v>
      </c>
      <c r="B21" s="3">
        <v>3</v>
      </c>
      <c r="C21" s="4" t="str">
        <f>[2]Sheet1!C2668</f>
        <v>CHASKA</v>
      </c>
      <c r="D21" s="4" t="str">
        <f>[2]Sheet1!D2668</f>
        <v>GENESEGUES, INC.</v>
      </c>
      <c r="E21" s="1">
        <f>[2]Sheet1!E2668</f>
        <v>500000</v>
      </c>
      <c r="F21" s="1">
        <f>[2]Sheet1!F2668</f>
        <v>1300000</v>
      </c>
      <c r="G21" s="1">
        <f>[2]Sheet1!G2668</f>
        <v>0</v>
      </c>
      <c r="H21" s="1">
        <f>[2]Sheet1!H2668</f>
        <v>0</v>
      </c>
      <c r="I21" s="1">
        <f>[2]Sheet1!I2668</f>
        <v>0</v>
      </c>
    </row>
    <row r="22" spans="1:9" customFormat="1" x14ac:dyDescent="0.25">
      <c r="A22" s="2" t="s">
        <v>8</v>
      </c>
      <c r="B22" s="3">
        <v>3</v>
      </c>
      <c r="C22" s="4" t="str">
        <f>[2]Sheet1!C2669</f>
        <v>EDEN PRAIRIE</v>
      </c>
      <c r="D22" s="4" t="str">
        <f>[2]Sheet1!D2669</f>
        <v>CT RESOURCES, INC.</v>
      </c>
      <c r="E22" s="1">
        <f>[2]Sheet1!E2669</f>
        <v>191060</v>
      </c>
      <c r="F22" s="1">
        <f>[2]Sheet1!F2669</f>
        <v>0</v>
      </c>
      <c r="G22" s="1">
        <f>[2]Sheet1!G2669</f>
        <v>704295</v>
      </c>
      <c r="H22" s="1">
        <f>[2]Sheet1!H2669</f>
        <v>795705</v>
      </c>
      <c r="I22" s="1">
        <f>[2]Sheet1!I2669</f>
        <v>0</v>
      </c>
    </row>
    <row r="23" spans="1:9" customFormat="1" x14ac:dyDescent="0.25">
      <c r="A23" s="2" t="s">
        <v>8</v>
      </c>
      <c r="B23" s="3">
        <v>3</v>
      </c>
      <c r="C23" s="4" t="str">
        <f>[2]Sheet1!C2670</f>
        <v>EDEN PRAIRIE</v>
      </c>
      <c r="D23" s="4" t="str">
        <f>[2]Sheet1!D2670</f>
        <v>NONVOLATILE ELECTRONICS, INC. (NVE)</v>
      </c>
      <c r="E23" s="1">
        <f>[2]Sheet1!E2670</f>
        <v>0</v>
      </c>
      <c r="F23" s="1">
        <f>[2]Sheet1!F2670</f>
        <v>0</v>
      </c>
      <c r="G23" s="1">
        <f>[2]Sheet1!G2670</f>
        <v>0</v>
      </c>
      <c r="H23" s="1">
        <f>[2]Sheet1!H2670</f>
        <v>149036</v>
      </c>
      <c r="I23" s="1">
        <f>[2]Sheet1!I2670</f>
        <v>0</v>
      </c>
    </row>
    <row r="24" spans="1:9" customFormat="1" x14ac:dyDescent="0.25">
      <c r="A24" s="2" t="s">
        <v>8</v>
      </c>
      <c r="B24" s="3">
        <v>3</v>
      </c>
      <c r="C24" s="4" t="str">
        <f>[2]Sheet1!C2671</f>
        <v>EDEN PRAIRIE</v>
      </c>
      <c r="D24" s="4" t="str">
        <f>[2]Sheet1!D2671</f>
        <v>SPINETHERA, INC.</v>
      </c>
      <c r="E24" s="1">
        <f>[2]Sheet1!E2671</f>
        <v>0</v>
      </c>
      <c r="F24" s="1">
        <f>[2]Sheet1!F2671</f>
        <v>0</v>
      </c>
      <c r="G24" s="1">
        <f>[2]Sheet1!G2671</f>
        <v>224577</v>
      </c>
      <c r="H24" s="1">
        <f>[2]Sheet1!H2671</f>
        <v>0</v>
      </c>
      <c r="I24" s="1">
        <f>[2]Sheet1!I2671</f>
        <v>0</v>
      </c>
    </row>
    <row r="25" spans="1:9" customFormat="1" x14ac:dyDescent="0.25">
      <c r="A25" s="2" t="s">
        <v>8</v>
      </c>
      <c r="B25" s="3">
        <v>3</v>
      </c>
      <c r="C25" s="4" t="str">
        <f>[2]Sheet1!C2672</f>
        <v>EDINA</v>
      </c>
      <c r="D25" s="4" t="str">
        <f>[2]Sheet1!D2672</f>
        <v>HUMANETICS CORPORATION</v>
      </c>
      <c r="E25" s="1">
        <f>[2]Sheet1!E2672</f>
        <v>0</v>
      </c>
      <c r="F25" s="1">
        <f>[2]Sheet1!F2672</f>
        <v>3448144</v>
      </c>
      <c r="G25" s="1">
        <f>[2]Sheet1!G2672</f>
        <v>0</v>
      </c>
      <c r="H25" s="1">
        <f>[2]Sheet1!H2672</f>
        <v>598070</v>
      </c>
      <c r="I25" s="1">
        <f>[2]Sheet1!I2672</f>
        <v>596040</v>
      </c>
    </row>
    <row r="26" spans="1:9" customFormat="1" x14ac:dyDescent="0.25">
      <c r="A26" s="2" t="s">
        <v>8</v>
      </c>
      <c r="B26" s="3">
        <v>3</v>
      </c>
      <c r="C26" s="4" t="str">
        <f>[2]Sheet1!C2673</f>
        <v>EDINA</v>
      </c>
      <c r="D26" s="4" t="str">
        <f>[2]Sheet1!D2673</f>
        <v>MEI RESEARCH, LTD</v>
      </c>
      <c r="E26" s="1">
        <f>[2]Sheet1!E2673</f>
        <v>999529</v>
      </c>
      <c r="F26" s="1">
        <f>[2]Sheet1!F2673</f>
        <v>599075</v>
      </c>
      <c r="G26" s="1">
        <f>[2]Sheet1!G2673</f>
        <v>0</v>
      </c>
      <c r="H26" s="1">
        <f>[2]Sheet1!H2673</f>
        <v>0</v>
      </c>
      <c r="I26" s="1">
        <f>[2]Sheet1!I2673</f>
        <v>0</v>
      </c>
    </row>
    <row r="27" spans="1:9" customFormat="1" x14ac:dyDescent="0.25">
      <c r="A27" s="2" t="s">
        <v>8</v>
      </c>
      <c r="B27" s="3">
        <v>3</v>
      </c>
      <c r="C27" s="4" t="str">
        <f>[2]Sheet1!C2674</f>
        <v>Edina</v>
      </c>
      <c r="D27" s="4" t="str">
        <f>[2]Sheet1!D2674</f>
        <v>HEALTHCARE INTERACTIVE, INC.</v>
      </c>
      <c r="E27" s="1">
        <f>[2]Sheet1!E2674</f>
        <v>1422296</v>
      </c>
      <c r="F27" s="1">
        <f>[2]Sheet1!F2674</f>
        <v>902320</v>
      </c>
      <c r="G27" s="1">
        <f>[2]Sheet1!G2674</f>
        <v>1469405</v>
      </c>
      <c r="H27" s="1">
        <f>[2]Sheet1!H2674</f>
        <v>0</v>
      </c>
      <c r="I27" s="1">
        <f>[2]Sheet1!I2674</f>
        <v>559562</v>
      </c>
    </row>
    <row r="28" spans="1:9" customFormat="1" x14ac:dyDescent="0.25">
      <c r="A28" s="2" t="s">
        <v>8</v>
      </c>
      <c r="B28" s="3">
        <v>3</v>
      </c>
      <c r="C28" s="4" t="str">
        <f>[2]Sheet1!C2675</f>
        <v>MAPLE GROVE</v>
      </c>
      <c r="D28" s="4" t="str">
        <f>[2]Sheet1!D2675</f>
        <v>ADVANCED MEDICAL ELECTRONICS CORPORATION</v>
      </c>
      <c r="E28" s="1">
        <f>[2]Sheet1!E2675</f>
        <v>2990034</v>
      </c>
      <c r="F28" s="1">
        <f>[2]Sheet1!F2675</f>
        <v>2679822</v>
      </c>
      <c r="G28" s="1">
        <f>[2]Sheet1!G2675</f>
        <v>6810878</v>
      </c>
      <c r="H28" s="1">
        <f>[2]Sheet1!H2675</f>
        <v>8904238</v>
      </c>
      <c r="I28" s="1">
        <f>[2]Sheet1!I2675</f>
        <v>12953692</v>
      </c>
    </row>
    <row r="29" spans="1:9" customFormat="1" x14ac:dyDescent="0.25">
      <c r="A29" s="2" t="s">
        <v>8</v>
      </c>
      <c r="B29" s="3">
        <v>3</v>
      </c>
      <c r="C29" s="4" t="str">
        <f>[2]Sheet1!C2676</f>
        <v>MAPLE GROVE</v>
      </c>
      <c r="D29" s="4" t="str">
        <f>[2]Sheet1!D2676</f>
        <v>KORONIS BIOMEDICAL TECHNOLOGIES CORPORAT</v>
      </c>
      <c r="E29" s="1">
        <f>[2]Sheet1!E2676</f>
        <v>955263</v>
      </c>
      <c r="F29" s="1">
        <f>[2]Sheet1!F2676</f>
        <v>1616352</v>
      </c>
      <c r="G29" s="1">
        <f>[2]Sheet1!G2676</f>
        <v>1165377</v>
      </c>
      <c r="H29" s="1">
        <f>[2]Sheet1!H2676</f>
        <v>2048670</v>
      </c>
      <c r="I29" s="1">
        <f>[2]Sheet1!I2676</f>
        <v>3323558</v>
      </c>
    </row>
    <row r="30" spans="1:9" customFormat="1" x14ac:dyDescent="0.25">
      <c r="A30" s="2" t="s">
        <v>8</v>
      </c>
      <c r="B30" s="3">
        <v>3</v>
      </c>
      <c r="C30" s="4" t="str">
        <f>[2]Sheet1!C2677</f>
        <v>MAPLE GROVE</v>
      </c>
      <c r="D30" s="4" t="str">
        <f>[2]Sheet1!D2677</f>
        <v>MOAI TECHNOLOGIES, LLC</v>
      </c>
      <c r="E30" s="1">
        <f>[2]Sheet1!E2677</f>
        <v>0</v>
      </c>
      <c r="F30" s="1">
        <f>[2]Sheet1!F2677</f>
        <v>460881</v>
      </c>
      <c r="G30" s="1">
        <f>[2]Sheet1!G2677</f>
        <v>449711</v>
      </c>
      <c r="H30" s="1">
        <f>[2]Sheet1!H2677</f>
        <v>952848</v>
      </c>
      <c r="I30" s="1">
        <f>[2]Sheet1!I2677</f>
        <v>681115</v>
      </c>
    </row>
    <row r="31" spans="1:9" customFormat="1" x14ac:dyDescent="0.25">
      <c r="A31" s="2" t="s">
        <v>8</v>
      </c>
      <c r="B31" s="3">
        <v>3</v>
      </c>
      <c r="C31" s="4" t="str">
        <f>[2]Sheet1!C2678</f>
        <v>MOUND</v>
      </c>
      <c r="D31" s="4" t="str">
        <f>[2]Sheet1!D2678</f>
        <v>VIGILANT DIAGNOSTICS, LLC</v>
      </c>
      <c r="E31" s="1">
        <f>[2]Sheet1!E2678</f>
        <v>0</v>
      </c>
      <c r="F31" s="1">
        <f>[2]Sheet1!F2678</f>
        <v>0</v>
      </c>
      <c r="G31" s="1">
        <f>[2]Sheet1!G2678</f>
        <v>0</v>
      </c>
      <c r="H31" s="1">
        <f>[2]Sheet1!H2678</f>
        <v>0</v>
      </c>
      <c r="I31" s="1">
        <f>[2]Sheet1!I2678</f>
        <v>300939</v>
      </c>
    </row>
    <row r="32" spans="1:9" customFormat="1" x14ac:dyDescent="0.25">
      <c r="A32" s="2" t="s">
        <v>8</v>
      </c>
      <c r="B32" s="3">
        <v>3</v>
      </c>
      <c r="C32" s="4" t="str">
        <f>[2]Sheet1!C2679</f>
        <v>PLYMOUTH</v>
      </c>
      <c r="D32" s="4" t="str">
        <f>[2]Sheet1!D2679</f>
        <v>NONIN MEDICAL, INC.</v>
      </c>
      <c r="E32" s="1">
        <f>[2]Sheet1!E2679</f>
        <v>0</v>
      </c>
      <c r="F32" s="1">
        <f>[2]Sheet1!F2679</f>
        <v>0</v>
      </c>
      <c r="G32" s="1">
        <f>[2]Sheet1!G2679</f>
        <v>147510</v>
      </c>
      <c r="H32" s="1">
        <f>[2]Sheet1!H2679</f>
        <v>0</v>
      </c>
      <c r="I32" s="1">
        <f>[2]Sheet1!I2679</f>
        <v>0</v>
      </c>
    </row>
    <row r="33" spans="1:9" customFormat="1" x14ac:dyDescent="0.25">
      <c r="A33" s="2" t="s">
        <v>8</v>
      </c>
      <c r="B33" s="3">
        <v>3</v>
      </c>
      <c r="C33" s="4" t="str">
        <f>[2]Sheet1!C2680</f>
        <v>PLYMOUTH</v>
      </c>
      <c r="D33" s="4" t="str">
        <f>[2]Sheet1!D2680</f>
        <v>VIXAR, INC.</v>
      </c>
      <c r="E33" s="1">
        <f>[2]Sheet1!E2680</f>
        <v>0</v>
      </c>
      <c r="F33" s="1">
        <f>[2]Sheet1!F2680</f>
        <v>0</v>
      </c>
      <c r="G33" s="1">
        <f>[2]Sheet1!G2680</f>
        <v>0</v>
      </c>
      <c r="H33" s="1">
        <f>[2]Sheet1!H2680</f>
        <v>743597</v>
      </c>
      <c r="I33" s="1">
        <f>[2]Sheet1!I2680</f>
        <v>667269</v>
      </c>
    </row>
    <row r="34" spans="1:9" customFormat="1" x14ac:dyDescent="0.25">
      <c r="A34" s="2" t="s">
        <v>8</v>
      </c>
      <c r="B34" s="3">
        <v>3</v>
      </c>
      <c r="C34" s="4" t="str">
        <f>[2]Sheet1!C2681</f>
        <v>WAYZATA</v>
      </c>
      <c r="D34" s="4" t="str">
        <f>[2]Sheet1!D2681</f>
        <v>HENNEPIN LIFE SCIENCES</v>
      </c>
      <c r="E34" s="1">
        <f>[2]Sheet1!E2681</f>
        <v>0</v>
      </c>
      <c r="F34" s="1">
        <f>[2]Sheet1!F2681</f>
        <v>0</v>
      </c>
      <c r="G34" s="1">
        <f>[2]Sheet1!G2681</f>
        <v>187312</v>
      </c>
      <c r="H34" s="1">
        <f>[2]Sheet1!H2681</f>
        <v>0</v>
      </c>
      <c r="I34" s="1">
        <f>[2]Sheet1!I2681</f>
        <v>0</v>
      </c>
    </row>
    <row r="35" spans="1:9" s="17" customFormat="1" ht="15.75" x14ac:dyDescent="0.25">
      <c r="A35" s="13" t="s">
        <v>8</v>
      </c>
      <c r="B35" s="14">
        <v>3</v>
      </c>
      <c r="C35" s="15" t="s">
        <v>4</v>
      </c>
      <c r="D35" s="15" t="s">
        <v>5</v>
      </c>
      <c r="E35" s="16">
        <f>[2]Sheet1!E2682</f>
        <v>7613396</v>
      </c>
      <c r="F35" s="16">
        <f>[2]Sheet1!F2682</f>
        <v>11006594</v>
      </c>
      <c r="G35" s="16">
        <f>[2]Sheet1!G2682</f>
        <v>11159065</v>
      </c>
      <c r="H35" s="16">
        <f>[2]Sheet1!H2682</f>
        <v>14192164</v>
      </c>
      <c r="I35" s="16">
        <f>[2]Sheet1!I2682</f>
        <v>19082175</v>
      </c>
    </row>
    <row r="36" spans="1:9" customFormat="1" x14ac:dyDescent="0.25">
      <c r="A36" s="2" t="s">
        <v>8</v>
      </c>
      <c r="B36" s="3">
        <v>4</v>
      </c>
      <c r="C36" s="4" t="str">
        <f>[2]Sheet1!C2683</f>
        <v>FALCON HEIGHTS</v>
      </c>
      <c r="D36" s="4" t="str">
        <f>[2]Sheet1!D2683</f>
        <v>ACLARIS MEDICAL, LLC</v>
      </c>
      <c r="E36" s="1">
        <f>[2]Sheet1!E2683</f>
        <v>350000</v>
      </c>
      <c r="F36" s="1">
        <f>[2]Sheet1!F2683</f>
        <v>25000</v>
      </c>
      <c r="G36" s="1">
        <f>[2]Sheet1!G2683</f>
        <v>0</v>
      </c>
      <c r="H36" s="1">
        <f>[2]Sheet1!H2683</f>
        <v>449996</v>
      </c>
      <c r="I36" s="1">
        <f>[2]Sheet1!I2683</f>
        <v>449341</v>
      </c>
    </row>
    <row r="37" spans="1:9" customFormat="1" x14ac:dyDescent="0.25">
      <c r="A37" s="2" t="s">
        <v>8</v>
      </c>
      <c r="B37" s="3">
        <v>4</v>
      </c>
      <c r="C37" s="4" t="str">
        <f>[2]Sheet1!C2684</f>
        <v>NEW BRIGHTON</v>
      </c>
      <c r="D37" s="4" t="str">
        <f>[2]Sheet1!D2684</f>
        <v>VIRACYTE, LLC</v>
      </c>
      <c r="E37" s="1">
        <f>[2]Sheet1!E2684</f>
        <v>0</v>
      </c>
      <c r="F37" s="1">
        <f>[2]Sheet1!F2684</f>
        <v>0</v>
      </c>
      <c r="G37" s="1">
        <f>[2]Sheet1!G2684</f>
        <v>0</v>
      </c>
      <c r="H37" s="1">
        <f>[2]Sheet1!H2684</f>
        <v>0</v>
      </c>
      <c r="I37" s="1">
        <f>[2]Sheet1!I2684</f>
        <v>988677</v>
      </c>
    </row>
    <row r="38" spans="1:9" customFormat="1" x14ac:dyDescent="0.25">
      <c r="A38" s="2" t="s">
        <v>8</v>
      </c>
      <c r="B38" s="3">
        <v>4</v>
      </c>
      <c r="C38" s="4" t="str">
        <f>[2]Sheet1!C2685</f>
        <v>NEW BRIGHTON</v>
      </c>
      <c r="D38" s="4" t="str">
        <f>[2]Sheet1!D2685</f>
        <v>WILSON WOLF MANUFACTURING CORPORATION</v>
      </c>
      <c r="E38" s="1">
        <f>[2]Sheet1!E2685</f>
        <v>1223162</v>
      </c>
      <c r="F38" s="1">
        <f>[2]Sheet1!F2685</f>
        <v>401248</v>
      </c>
      <c r="G38" s="1">
        <f>[2]Sheet1!G2685</f>
        <v>3199122</v>
      </c>
      <c r="H38" s="1">
        <f>[2]Sheet1!H2685</f>
        <v>0</v>
      </c>
      <c r="I38" s="1">
        <f>[2]Sheet1!I2685</f>
        <v>1120478</v>
      </c>
    </row>
    <row r="39" spans="1:9" customFormat="1" x14ac:dyDescent="0.25">
      <c r="A39" s="2" t="s">
        <v>8</v>
      </c>
      <c r="B39" s="3">
        <v>4</v>
      </c>
      <c r="C39" s="4" t="str">
        <f>[2]Sheet1!C2686</f>
        <v>OAKDALE</v>
      </c>
      <c r="D39" s="4" t="str">
        <f>[2]Sheet1!D2686</f>
        <v>HEARING COMPONENTS, INC.</v>
      </c>
      <c r="E39" s="1">
        <f>[2]Sheet1!E2686</f>
        <v>0</v>
      </c>
      <c r="F39" s="1">
        <f>[2]Sheet1!F2686</f>
        <v>507182</v>
      </c>
      <c r="G39" s="1">
        <f>[2]Sheet1!G2686</f>
        <v>492556</v>
      </c>
      <c r="H39" s="1">
        <f>[2]Sheet1!H2686</f>
        <v>0</v>
      </c>
      <c r="I39" s="1">
        <f>[2]Sheet1!I2686</f>
        <v>0</v>
      </c>
    </row>
    <row r="40" spans="1:9" customFormat="1" x14ac:dyDescent="0.25">
      <c r="A40" s="2" t="s">
        <v>8</v>
      </c>
      <c r="B40" s="3">
        <v>4</v>
      </c>
      <c r="C40" s="4" t="str">
        <f>[2]Sheet1!C2687</f>
        <v>ROSEVILLE</v>
      </c>
      <c r="D40" s="4" t="str">
        <f>[2]Sheet1!D2687</f>
        <v>ADVANCED CIRCULATORY SYSTEMS, INC.</v>
      </c>
      <c r="E40" s="1">
        <f>[2]Sheet1!E2687</f>
        <v>299599</v>
      </c>
      <c r="F40" s="1">
        <f>[2]Sheet1!F2687</f>
        <v>0</v>
      </c>
      <c r="G40" s="1">
        <f>[2]Sheet1!G2687</f>
        <v>0</v>
      </c>
      <c r="H40" s="1">
        <f>[2]Sheet1!H2687</f>
        <v>0</v>
      </c>
      <c r="I40" s="1">
        <f>[2]Sheet1!I2687</f>
        <v>0</v>
      </c>
    </row>
    <row r="41" spans="1:9" customFormat="1" x14ac:dyDescent="0.25">
      <c r="A41" s="2" t="s">
        <v>8</v>
      </c>
      <c r="B41" s="3">
        <v>4</v>
      </c>
      <c r="C41" s="4" t="str">
        <f>[2]Sheet1!C2688</f>
        <v>ROSEVILLE</v>
      </c>
      <c r="D41" s="4" t="str">
        <f>[2]Sheet1!D2688</f>
        <v>RESQSYSTEMS, INC.</v>
      </c>
      <c r="E41" s="1">
        <f>[2]Sheet1!E2688</f>
        <v>0</v>
      </c>
      <c r="F41" s="1">
        <f>[2]Sheet1!F2688</f>
        <v>611650</v>
      </c>
      <c r="G41" s="1">
        <f>[2]Sheet1!G2688</f>
        <v>0</v>
      </c>
      <c r="H41" s="1">
        <f>[2]Sheet1!H2688</f>
        <v>0</v>
      </c>
      <c r="I41" s="1">
        <f>[2]Sheet1!I2688</f>
        <v>0</v>
      </c>
    </row>
    <row r="42" spans="1:9" customFormat="1" x14ac:dyDescent="0.25">
      <c r="A42" s="2" t="s">
        <v>8</v>
      </c>
      <c r="B42" s="3">
        <v>4</v>
      </c>
      <c r="C42" s="4" t="str">
        <f>[2]Sheet1!C2689</f>
        <v>SAINT PAUL</v>
      </c>
      <c r="D42" s="4" t="str">
        <f>[2]Sheet1!D2689</f>
        <v>MINNESOTA HEALTHSOLUTIONS CORPORATION</v>
      </c>
      <c r="E42" s="1">
        <f>[2]Sheet1!E2689</f>
        <v>0</v>
      </c>
      <c r="F42" s="1">
        <f>[2]Sheet1!F2689</f>
        <v>225000</v>
      </c>
      <c r="G42" s="1">
        <f>[2]Sheet1!G2689</f>
        <v>598238</v>
      </c>
      <c r="H42" s="1">
        <f>[2]Sheet1!H2689</f>
        <v>1754850</v>
      </c>
      <c r="I42" s="1">
        <f>[2]Sheet1!I2689</f>
        <v>2162032</v>
      </c>
    </row>
    <row r="43" spans="1:9" customFormat="1" x14ac:dyDescent="0.25">
      <c r="A43" s="2" t="s">
        <v>8</v>
      </c>
      <c r="B43" s="3">
        <v>4</v>
      </c>
      <c r="C43" s="4" t="str">
        <f>[2]Sheet1!C2690</f>
        <v>SAINT PAUL</v>
      </c>
      <c r="D43" s="4" t="str">
        <f>[2]Sheet1!D2690</f>
        <v>RECOMBINETICS, INC.</v>
      </c>
      <c r="E43" s="1">
        <f>[2]Sheet1!E2690</f>
        <v>0</v>
      </c>
      <c r="F43" s="1">
        <f>[2]Sheet1!F2690</f>
        <v>727848</v>
      </c>
      <c r="G43" s="1">
        <f>[2]Sheet1!G2690</f>
        <v>677181</v>
      </c>
      <c r="H43" s="1">
        <f>[2]Sheet1!H2690</f>
        <v>1456157</v>
      </c>
      <c r="I43" s="1">
        <f>[2]Sheet1!I2690</f>
        <v>1547220</v>
      </c>
    </row>
    <row r="44" spans="1:9" customFormat="1" x14ac:dyDescent="0.25">
      <c r="A44" s="2" t="s">
        <v>8</v>
      </c>
      <c r="B44" s="3">
        <v>4</v>
      </c>
      <c r="C44" s="4" t="str">
        <f>[2]Sheet1!C2691</f>
        <v>SAINT PAUL</v>
      </c>
      <c r="D44" s="4" t="str">
        <f>[2]Sheet1!D2691</f>
        <v>RESTFUL JAW COMPANY, LLC</v>
      </c>
      <c r="E44" s="1">
        <f>[2]Sheet1!E2691</f>
        <v>0</v>
      </c>
      <c r="F44" s="1">
        <f>[2]Sheet1!F2691</f>
        <v>0</v>
      </c>
      <c r="G44" s="1">
        <f>[2]Sheet1!G2691</f>
        <v>0</v>
      </c>
      <c r="H44" s="1">
        <f>[2]Sheet1!H2691</f>
        <v>0</v>
      </c>
      <c r="I44" s="1">
        <f>[2]Sheet1!I2691</f>
        <v>190909</v>
      </c>
    </row>
    <row r="45" spans="1:9" customFormat="1" x14ac:dyDescent="0.25">
      <c r="A45" s="2" t="s">
        <v>8</v>
      </c>
      <c r="B45" s="3">
        <v>4</v>
      </c>
      <c r="C45" s="4" t="str">
        <f>[2]Sheet1!C2692</f>
        <v>SAINT PAUL</v>
      </c>
      <c r="D45" s="4" t="str">
        <f>[2]Sheet1!D2692</f>
        <v>SYNTIRON, LLC.</v>
      </c>
      <c r="E45" s="1">
        <f>[2]Sheet1!E2692</f>
        <v>0</v>
      </c>
      <c r="F45" s="1">
        <f>[2]Sheet1!F2692</f>
        <v>294002</v>
      </c>
      <c r="G45" s="1">
        <f>[2]Sheet1!G2692</f>
        <v>530173</v>
      </c>
      <c r="H45" s="1">
        <f>[2]Sheet1!H2692</f>
        <v>0</v>
      </c>
      <c r="I45" s="1">
        <f>[2]Sheet1!I2692</f>
        <v>0</v>
      </c>
    </row>
    <row r="46" spans="1:9" customFormat="1" x14ac:dyDescent="0.25">
      <c r="A46" s="2" t="s">
        <v>8</v>
      </c>
      <c r="B46" s="3">
        <v>4</v>
      </c>
      <c r="C46" s="4" t="str">
        <f>[2]Sheet1!C2693</f>
        <v>SAINT PAUL</v>
      </c>
      <c r="D46" s="4" t="str">
        <f>[2]Sheet1!D2693</f>
        <v>TWIN CITIES PUBLIC TELEVISION, INC.</v>
      </c>
      <c r="E46" s="1">
        <f>[2]Sheet1!E2693</f>
        <v>0</v>
      </c>
      <c r="F46" s="1">
        <f>[2]Sheet1!F2693</f>
        <v>0</v>
      </c>
      <c r="G46" s="1">
        <f>[2]Sheet1!G2693</f>
        <v>0</v>
      </c>
      <c r="H46" s="1">
        <f>[2]Sheet1!H2693</f>
        <v>0</v>
      </c>
      <c r="I46" s="1">
        <f>[2]Sheet1!I2693</f>
        <v>266451</v>
      </c>
    </row>
    <row r="47" spans="1:9" customFormat="1" x14ac:dyDescent="0.25">
      <c r="A47" s="2" t="s">
        <v>8</v>
      </c>
      <c r="B47" s="3">
        <v>4</v>
      </c>
      <c r="C47" s="4" t="str">
        <f>[2]Sheet1!C2694</f>
        <v>SAINT PAUL</v>
      </c>
      <c r="D47" s="4" t="str">
        <f>[2]Sheet1!D2694</f>
        <v>TWIN STAR MEDICAL</v>
      </c>
      <c r="E47" s="1">
        <f>[2]Sheet1!E2694</f>
        <v>6703740</v>
      </c>
      <c r="F47" s="1">
        <f>[2]Sheet1!F2694</f>
        <v>0</v>
      </c>
      <c r="G47" s="1">
        <f>[2]Sheet1!G2694</f>
        <v>0</v>
      </c>
      <c r="H47" s="1">
        <f>[2]Sheet1!H2694</f>
        <v>0</v>
      </c>
      <c r="I47" s="1">
        <f>[2]Sheet1!I2694</f>
        <v>0</v>
      </c>
    </row>
    <row r="48" spans="1:9" customFormat="1" x14ac:dyDescent="0.25">
      <c r="A48" s="2" t="s">
        <v>8</v>
      </c>
      <c r="B48" s="3">
        <v>4</v>
      </c>
      <c r="C48" s="4" t="str">
        <f>[2]Sheet1!C2695</f>
        <v>SAINT PAUL</v>
      </c>
      <c r="D48" s="4" t="str">
        <f>[2]Sheet1!D2695</f>
        <v>VIVAQUANT, LLC</v>
      </c>
      <c r="E48" s="1">
        <f>[2]Sheet1!E2695</f>
        <v>0</v>
      </c>
      <c r="F48" s="1">
        <f>[2]Sheet1!F2695</f>
        <v>0</v>
      </c>
      <c r="G48" s="1">
        <f>[2]Sheet1!G2695</f>
        <v>667438</v>
      </c>
      <c r="H48" s="1">
        <f>[2]Sheet1!H2695</f>
        <v>629419</v>
      </c>
      <c r="I48" s="1">
        <f>[2]Sheet1!I2695</f>
        <v>0</v>
      </c>
    </row>
    <row r="49" spans="1:9" customFormat="1" x14ac:dyDescent="0.25">
      <c r="A49" s="2" t="s">
        <v>8</v>
      </c>
      <c r="B49" s="3">
        <v>4</v>
      </c>
      <c r="C49" s="4" t="str">
        <f>[2]Sheet1!C2696</f>
        <v>SHOREVIEW</v>
      </c>
      <c r="D49" s="4" t="str">
        <f>[2]Sheet1!D2696</f>
        <v>ASTER LABS, INC.</v>
      </c>
      <c r="E49" s="1">
        <f>[2]Sheet1!E2696</f>
        <v>0</v>
      </c>
      <c r="F49" s="1">
        <f>[2]Sheet1!F2696</f>
        <v>194366</v>
      </c>
      <c r="G49" s="1">
        <f>[2]Sheet1!G2696</f>
        <v>199869</v>
      </c>
      <c r="H49" s="1">
        <f>[2]Sheet1!H2696</f>
        <v>190389</v>
      </c>
      <c r="I49" s="1">
        <f>[2]Sheet1!I2696</f>
        <v>810828</v>
      </c>
    </row>
    <row r="50" spans="1:9" customFormat="1" x14ac:dyDescent="0.25">
      <c r="A50" s="2" t="s">
        <v>8</v>
      </c>
      <c r="B50" s="3">
        <v>4</v>
      </c>
      <c r="C50" s="4" t="str">
        <f>[2]Sheet1!C2697</f>
        <v>SHOREVIEW</v>
      </c>
      <c r="D50" s="4" t="str">
        <f>[2]Sheet1!D2697</f>
        <v>MSP CORPORATION</v>
      </c>
      <c r="E50" s="1">
        <f>[2]Sheet1!E2697</f>
        <v>239408</v>
      </c>
      <c r="F50" s="1">
        <f>[2]Sheet1!F2697</f>
        <v>220350</v>
      </c>
      <c r="G50" s="1">
        <f>[2]Sheet1!G2697</f>
        <v>0</v>
      </c>
      <c r="H50" s="1">
        <f>[2]Sheet1!H2697</f>
        <v>0</v>
      </c>
      <c r="I50" s="1">
        <f>[2]Sheet1!I2697</f>
        <v>0</v>
      </c>
    </row>
    <row r="51" spans="1:9" customFormat="1" x14ac:dyDescent="0.25">
      <c r="A51" s="2" t="s">
        <v>8</v>
      </c>
      <c r="B51" s="3">
        <v>4</v>
      </c>
      <c r="C51" s="4" t="str">
        <f>[2]Sheet1!C2698</f>
        <v>ST. PAUL</v>
      </c>
      <c r="D51" s="4" t="str">
        <f>[2]Sheet1!D2698</f>
        <v>INNOVATIVE SURFACE TECHNOLOGIES, INC.</v>
      </c>
      <c r="E51" s="1">
        <f>[2]Sheet1!E2698</f>
        <v>746223</v>
      </c>
      <c r="F51" s="1">
        <f>[2]Sheet1!F2698</f>
        <v>0</v>
      </c>
      <c r="G51" s="1">
        <f>[2]Sheet1!G2698</f>
        <v>0</v>
      </c>
      <c r="H51" s="1">
        <f>[2]Sheet1!H2698</f>
        <v>0</v>
      </c>
      <c r="I51" s="1">
        <f>[2]Sheet1!I2698</f>
        <v>1135556</v>
      </c>
    </row>
    <row r="52" spans="1:9" customFormat="1" x14ac:dyDescent="0.25">
      <c r="A52" s="2" t="s">
        <v>8</v>
      </c>
      <c r="B52" s="3">
        <v>4</v>
      </c>
      <c r="C52" s="4" t="str">
        <f>[2]Sheet1!C2699</f>
        <v>ST. PAUL</v>
      </c>
      <c r="D52" s="4" t="str">
        <f>[2]Sheet1!D2699</f>
        <v>MACALESTER COLLEGE</v>
      </c>
      <c r="E52" s="1">
        <f>[2]Sheet1!E2699</f>
        <v>0</v>
      </c>
      <c r="F52" s="1">
        <f>[2]Sheet1!F2699</f>
        <v>0</v>
      </c>
      <c r="G52" s="1">
        <f>[2]Sheet1!G2699</f>
        <v>425449</v>
      </c>
      <c r="H52" s="1">
        <f>[2]Sheet1!H2699</f>
        <v>26198</v>
      </c>
      <c r="I52" s="1">
        <f>[2]Sheet1!I2699</f>
        <v>0</v>
      </c>
    </row>
    <row r="53" spans="1:9" customFormat="1" x14ac:dyDescent="0.25">
      <c r="A53" s="2" t="s">
        <v>8</v>
      </c>
      <c r="B53" s="3">
        <v>4</v>
      </c>
      <c r="C53" s="4" t="str">
        <f>[2]Sheet1!C2700</f>
        <v>ST. PAUL</v>
      </c>
      <c r="D53" s="4" t="str">
        <f>[2]Sheet1!D2700</f>
        <v>MINNESOTA STATE DEPT OF HEALTH</v>
      </c>
      <c r="E53" s="1">
        <f>[2]Sheet1!E2700</f>
        <v>0</v>
      </c>
      <c r="F53" s="1">
        <f>[2]Sheet1!F2700</f>
        <v>73761</v>
      </c>
      <c r="G53" s="1">
        <f>[2]Sheet1!G2700</f>
        <v>0</v>
      </c>
      <c r="H53" s="1">
        <f>[2]Sheet1!H2700</f>
        <v>0</v>
      </c>
      <c r="I53" s="1">
        <f>[2]Sheet1!I2700</f>
        <v>0</v>
      </c>
    </row>
    <row r="54" spans="1:9" customFormat="1" x14ac:dyDescent="0.25">
      <c r="A54" s="2" t="s">
        <v>8</v>
      </c>
      <c r="B54" s="3">
        <v>4</v>
      </c>
      <c r="C54" s="4" t="str">
        <f>[2]Sheet1!C2701</f>
        <v>ST. PAUL</v>
      </c>
      <c r="D54" s="4" t="str">
        <f>[2]Sheet1!D2701</f>
        <v>MINNETRONIX, INC.</v>
      </c>
      <c r="E54" s="1">
        <f>[2]Sheet1!E2701</f>
        <v>0</v>
      </c>
      <c r="F54" s="1">
        <f>[2]Sheet1!F2701</f>
        <v>748797</v>
      </c>
      <c r="G54" s="1">
        <f>[2]Sheet1!G2701</f>
        <v>1170911</v>
      </c>
      <c r="H54" s="1">
        <f>[2]Sheet1!H2701</f>
        <v>322926</v>
      </c>
      <c r="I54" s="1">
        <f>[2]Sheet1!I2701</f>
        <v>1000000</v>
      </c>
    </row>
    <row r="55" spans="1:9" customFormat="1" x14ac:dyDescent="0.25">
      <c r="A55" s="2" t="s">
        <v>8</v>
      </c>
      <c r="B55" s="3">
        <v>4</v>
      </c>
      <c r="C55" s="4" t="str">
        <f>[2]Sheet1!C2702</f>
        <v>ST. PAUL</v>
      </c>
      <c r="D55" s="4" t="str">
        <f>[2]Sheet1!D2702</f>
        <v>SCIENCE MUSEUM OF MINNESOTA</v>
      </c>
      <c r="E55" s="1">
        <f>[2]Sheet1!E2702</f>
        <v>1355428</v>
      </c>
      <c r="F55" s="1">
        <f>[2]Sheet1!F2702</f>
        <v>1022288</v>
      </c>
      <c r="G55" s="1">
        <f>[2]Sheet1!G2702</f>
        <v>1019672</v>
      </c>
      <c r="H55" s="1">
        <f>[2]Sheet1!H2702</f>
        <v>1007700</v>
      </c>
      <c r="I55" s="1">
        <f>[2]Sheet1!I2702</f>
        <v>0</v>
      </c>
    </row>
    <row r="56" spans="1:9" customFormat="1" x14ac:dyDescent="0.25">
      <c r="A56" s="2" t="s">
        <v>8</v>
      </c>
      <c r="B56" s="3">
        <v>4</v>
      </c>
      <c r="C56" s="4" t="str">
        <f>[2]Sheet1!C2703</f>
        <v>STILLWATER</v>
      </c>
      <c r="D56" s="4" t="str">
        <f>[2]Sheet1!D2703</f>
        <v>LIFE SERVICES, LLC</v>
      </c>
      <c r="E56" s="1">
        <f>[2]Sheet1!E2703</f>
        <v>0</v>
      </c>
      <c r="F56" s="1">
        <f>[2]Sheet1!F2703</f>
        <v>502487</v>
      </c>
      <c r="G56" s="1">
        <f>[2]Sheet1!G2703</f>
        <v>494051</v>
      </c>
      <c r="H56" s="1">
        <f>[2]Sheet1!H2703</f>
        <v>149999</v>
      </c>
      <c r="I56" s="1">
        <f>[2]Sheet1!I2703</f>
        <v>0</v>
      </c>
    </row>
    <row r="57" spans="1:9" customFormat="1" x14ac:dyDescent="0.25">
      <c r="A57" s="2" t="s">
        <v>8</v>
      </c>
      <c r="B57" s="3">
        <v>4</v>
      </c>
      <c r="C57" s="4" t="str">
        <f>[2]Sheet1!C2704</f>
        <v>Shoreview</v>
      </c>
      <c r="D57" s="4" t="str">
        <f>[2]Sheet1!D2704</f>
        <v>CHAMPAIGN IMAGING, LLC</v>
      </c>
      <c r="E57" s="1">
        <f>[2]Sheet1!E2704</f>
        <v>0</v>
      </c>
      <c r="F57" s="1">
        <f>[2]Sheet1!F2704</f>
        <v>0</v>
      </c>
      <c r="G57" s="1">
        <f>[2]Sheet1!G2704</f>
        <v>0</v>
      </c>
      <c r="H57" s="1">
        <f>[2]Sheet1!H2704</f>
        <v>0</v>
      </c>
      <c r="I57" s="1">
        <f>[2]Sheet1!I2704</f>
        <v>238517</v>
      </c>
    </row>
    <row r="58" spans="1:9" s="17" customFormat="1" ht="15.75" x14ac:dyDescent="0.25">
      <c r="A58" s="13" t="s">
        <v>8</v>
      </c>
      <c r="B58" s="14">
        <v>4</v>
      </c>
      <c r="C58" s="15" t="s">
        <v>4</v>
      </c>
      <c r="D58" s="15" t="s">
        <v>5</v>
      </c>
      <c r="E58" s="16">
        <f>[2]Sheet1!E2705</f>
        <v>10917560</v>
      </c>
      <c r="F58" s="16">
        <f>[2]Sheet1!F2705</f>
        <v>5553979</v>
      </c>
      <c r="G58" s="16">
        <f>[2]Sheet1!G2705</f>
        <v>9474660</v>
      </c>
      <c r="H58" s="16">
        <f>[2]Sheet1!H2705</f>
        <v>5987634</v>
      </c>
      <c r="I58" s="16">
        <f>[2]Sheet1!I2705</f>
        <v>9910009</v>
      </c>
    </row>
    <row r="59" spans="1:9" customFormat="1" x14ac:dyDescent="0.25">
      <c r="A59" s="2" t="s">
        <v>8</v>
      </c>
      <c r="B59" s="3">
        <v>5</v>
      </c>
      <c r="C59" s="4" t="str">
        <f>[2]Sheet1!C2706</f>
        <v>EDINA</v>
      </c>
      <c r="D59" s="4" t="str">
        <f>[2]Sheet1!D2706</f>
        <v>RXFUNCTION, INC.</v>
      </c>
      <c r="E59" s="1">
        <f>[2]Sheet1!E2706</f>
        <v>618129</v>
      </c>
      <c r="F59" s="1">
        <f>[2]Sheet1!F2706</f>
        <v>529906</v>
      </c>
      <c r="G59" s="1">
        <f>[2]Sheet1!G2706</f>
        <v>0</v>
      </c>
      <c r="H59" s="1">
        <f>[2]Sheet1!H2706</f>
        <v>0</v>
      </c>
      <c r="I59" s="1">
        <f>[2]Sheet1!I2706</f>
        <v>0</v>
      </c>
    </row>
    <row r="60" spans="1:9" customFormat="1" x14ac:dyDescent="0.25">
      <c r="A60" s="2" t="s">
        <v>8</v>
      </c>
      <c r="B60" s="3">
        <v>5</v>
      </c>
      <c r="C60" s="4" t="str">
        <f>[2]Sheet1!C2707</f>
        <v>Golden Valley</v>
      </c>
      <c r="D60" s="4" t="str">
        <f>[2]Sheet1!D2707</f>
        <v>EMBOMEDICS, INC.</v>
      </c>
      <c r="E60" s="1">
        <f>[2]Sheet1!E2707</f>
        <v>0</v>
      </c>
      <c r="F60" s="1">
        <f>[2]Sheet1!F2707</f>
        <v>0</v>
      </c>
      <c r="G60" s="1">
        <f>[2]Sheet1!G2707</f>
        <v>0</v>
      </c>
      <c r="H60" s="1">
        <f>[2]Sheet1!H2707</f>
        <v>0</v>
      </c>
      <c r="I60" s="1">
        <f>[2]Sheet1!I2707</f>
        <v>225000</v>
      </c>
    </row>
    <row r="61" spans="1:9" customFormat="1" x14ac:dyDescent="0.25">
      <c r="A61" s="2" t="s">
        <v>8</v>
      </c>
      <c r="B61" s="3">
        <v>5</v>
      </c>
      <c r="C61" s="4" t="str">
        <f>[2]Sheet1!C2708</f>
        <v>MINNEAPOLIS</v>
      </c>
      <c r="D61" s="4" t="str">
        <f>[2]Sheet1!D2708</f>
        <v>ABILITECH MEDICAL, INC.</v>
      </c>
      <c r="E61" s="1">
        <f>[2]Sheet1!E2708</f>
        <v>0</v>
      </c>
      <c r="F61" s="1">
        <f>[2]Sheet1!F2708</f>
        <v>0</v>
      </c>
      <c r="G61" s="1">
        <f>[2]Sheet1!G2708</f>
        <v>0</v>
      </c>
      <c r="H61" s="1">
        <f>[2]Sheet1!H2708</f>
        <v>0</v>
      </c>
      <c r="I61" s="1">
        <f>[2]Sheet1!I2708</f>
        <v>239802</v>
      </c>
    </row>
    <row r="62" spans="1:9" customFormat="1" x14ac:dyDescent="0.25">
      <c r="A62" s="2" t="s">
        <v>8</v>
      </c>
      <c r="B62" s="3">
        <v>5</v>
      </c>
      <c r="C62" s="4" t="str">
        <f>[2]Sheet1!C2709</f>
        <v>MINNEAPOLIS</v>
      </c>
      <c r="D62" s="4" t="str">
        <f>[2]Sheet1!D2709</f>
        <v>ADVENTIUM ENTERPRISES</v>
      </c>
      <c r="E62" s="1">
        <f>[2]Sheet1!E2709</f>
        <v>0</v>
      </c>
      <c r="F62" s="1">
        <f>[2]Sheet1!F2709</f>
        <v>517394</v>
      </c>
      <c r="G62" s="1">
        <f>[2]Sheet1!G2709</f>
        <v>526182</v>
      </c>
      <c r="H62" s="1">
        <f>[2]Sheet1!H2709</f>
        <v>0</v>
      </c>
      <c r="I62" s="1">
        <f>[2]Sheet1!I2709</f>
        <v>0</v>
      </c>
    </row>
    <row r="63" spans="1:9" customFormat="1" x14ac:dyDescent="0.25">
      <c r="A63" s="2" t="s">
        <v>8</v>
      </c>
      <c r="B63" s="3">
        <v>5</v>
      </c>
      <c r="C63" s="4" t="str">
        <f>[2]Sheet1!C2710</f>
        <v>MINNEAPOLIS</v>
      </c>
      <c r="D63" s="4" t="str">
        <f>[2]Sheet1!D2710</f>
        <v>ALLINA HEALTH SYSTEM</v>
      </c>
      <c r="E63" s="1">
        <f>[2]Sheet1!E2710</f>
        <v>3047120</v>
      </c>
      <c r="F63" s="1">
        <f>[2]Sheet1!F2710</f>
        <v>7530625</v>
      </c>
      <c r="G63" s="1">
        <f>[2]Sheet1!G2710</f>
        <v>100735</v>
      </c>
      <c r="H63" s="1">
        <f>[2]Sheet1!H2710</f>
        <v>3655570</v>
      </c>
      <c r="I63" s="1">
        <f>[2]Sheet1!I2710</f>
        <v>3655570</v>
      </c>
    </row>
    <row r="64" spans="1:9" customFormat="1" x14ac:dyDescent="0.25">
      <c r="A64" s="2" t="s">
        <v>8</v>
      </c>
      <c r="B64" s="3">
        <v>5</v>
      </c>
      <c r="C64" s="4" t="str">
        <f>[2]Sheet1!C2711</f>
        <v>MINNEAPOLIS</v>
      </c>
      <c r="D64" s="4" t="str">
        <f>[2]Sheet1!D2711</f>
        <v>BLUE SKY DESIGNS, INC.</v>
      </c>
      <c r="E64" s="1">
        <f>[2]Sheet1!E2711</f>
        <v>395167</v>
      </c>
      <c r="F64" s="1">
        <f>[2]Sheet1!F2711</f>
        <v>382648</v>
      </c>
      <c r="G64" s="1">
        <f>[2]Sheet1!G2711</f>
        <v>0</v>
      </c>
      <c r="H64" s="1">
        <f>[2]Sheet1!H2711</f>
        <v>0</v>
      </c>
      <c r="I64" s="1">
        <f>[2]Sheet1!I2711</f>
        <v>159267</v>
      </c>
    </row>
    <row r="65" spans="1:9" customFormat="1" x14ac:dyDescent="0.25">
      <c r="A65" s="2" t="s">
        <v>8</v>
      </c>
      <c r="B65" s="3">
        <v>5</v>
      </c>
      <c r="C65" s="4" t="str">
        <f>[2]Sheet1!C2712</f>
        <v>MINNEAPOLIS</v>
      </c>
      <c r="D65" s="4" t="str">
        <f>[2]Sheet1!D2712</f>
        <v>CHILDREN'S HOSPITALS AND CLINICS</v>
      </c>
      <c r="E65" s="1">
        <f>[2]Sheet1!E2712</f>
        <v>625528</v>
      </c>
      <c r="F65" s="1">
        <f>[2]Sheet1!F2712</f>
        <v>617410</v>
      </c>
      <c r="G65" s="1">
        <f>[2]Sheet1!G2712</f>
        <v>0</v>
      </c>
      <c r="H65" s="1">
        <f>[2]Sheet1!H2712</f>
        <v>0</v>
      </c>
      <c r="I65" s="1">
        <f>[2]Sheet1!I2712</f>
        <v>0</v>
      </c>
    </row>
    <row r="66" spans="1:9" customFormat="1" x14ac:dyDescent="0.25">
      <c r="A66" s="2" t="s">
        <v>8</v>
      </c>
      <c r="B66" s="3">
        <v>5</v>
      </c>
      <c r="C66" s="4" t="str">
        <f>[2]Sheet1!C2713</f>
        <v>MINNEAPOLIS</v>
      </c>
      <c r="D66" s="4" t="str">
        <f>[2]Sheet1!D2713</f>
        <v>DISCOVERY GENOMICS, INC.</v>
      </c>
      <c r="E66" s="1">
        <f>[2]Sheet1!E2713</f>
        <v>679509</v>
      </c>
      <c r="F66" s="1">
        <f>[2]Sheet1!F2713</f>
        <v>0</v>
      </c>
      <c r="G66" s="1">
        <f>[2]Sheet1!G2713</f>
        <v>224484</v>
      </c>
      <c r="H66" s="1">
        <f>[2]Sheet1!H2713</f>
        <v>0</v>
      </c>
      <c r="I66" s="1">
        <f>[2]Sheet1!I2713</f>
        <v>0</v>
      </c>
    </row>
    <row r="67" spans="1:9" customFormat="1" x14ac:dyDescent="0.25">
      <c r="A67" s="2" t="s">
        <v>8</v>
      </c>
      <c r="B67" s="3">
        <v>5</v>
      </c>
      <c r="C67" s="4" t="str">
        <f>[2]Sheet1!C2714</f>
        <v>MINNEAPOLIS</v>
      </c>
      <c r="D67" s="4" t="str">
        <f>[2]Sheet1!D2714</f>
        <v>FLUORESCENCE INNOVATIONS, INC.</v>
      </c>
      <c r="E67" s="1">
        <f>[2]Sheet1!E2714</f>
        <v>70163</v>
      </c>
      <c r="F67" s="1">
        <f>[2]Sheet1!F2714</f>
        <v>183767</v>
      </c>
      <c r="G67" s="1">
        <f>[2]Sheet1!G2714</f>
        <v>860487</v>
      </c>
      <c r="H67" s="1">
        <f>[2]Sheet1!H2714</f>
        <v>639512</v>
      </c>
      <c r="I67" s="1">
        <f>[2]Sheet1!I2714</f>
        <v>0</v>
      </c>
    </row>
    <row r="68" spans="1:9" customFormat="1" x14ac:dyDescent="0.25">
      <c r="A68" s="2" t="s">
        <v>8</v>
      </c>
      <c r="B68" s="3">
        <v>5</v>
      </c>
      <c r="C68" s="4" t="str">
        <f>[2]Sheet1!C2715</f>
        <v>MINNEAPOLIS</v>
      </c>
      <c r="D68" s="4" t="str">
        <f>[2]Sheet1!D2715</f>
        <v>FOCUSSTART, LLC</v>
      </c>
      <c r="E68" s="1">
        <f>[2]Sheet1!E2715</f>
        <v>0</v>
      </c>
      <c r="F68" s="1">
        <f>[2]Sheet1!F2715</f>
        <v>225000</v>
      </c>
      <c r="G68" s="1">
        <f>[2]Sheet1!G2715</f>
        <v>1220224</v>
      </c>
      <c r="H68" s="1">
        <f>[2]Sheet1!H2715</f>
        <v>1501246</v>
      </c>
      <c r="I68" s="1">
        <f>[2]Sheet1!I2715</f>
        <v>0</v>
      </c>
    </row>
    <row r="69" spans="1:9" customFormat="1" x14ac:dyDescent="0.25">
      <c r="A69" s="2" t="s">
        <v>8</v>
      </c>
      <c r="B69" s="3">
        <v>5</v>
      </c>
      <c r="C69" s="4" t="str">
        <f>[2]Sheet1!C2716</f>
        <v>MINNEAPOLIS</v>
      </c>
      <c r="D69" s="4" t="str">
        <f>[2]Sheet1!D2716</f>
        <v>HEALTHPARTNERS INSTITUTE</v>
      </c>
      <c r="E69" s="1">
        <f>[2]Sheet1!E2716</f>
        <v>6733386</v>
      </c>
      <c r="F69" s="1">
        <f>[2]Sheet1!F2716</f>
        <v>10073862</v>
      </c>
      <c r="G69" s="1">
        <f>[2]Sheet1!G2716</f>
        <v>15021106</v>
      </c>
      <c r="H69" s="1">
        <f>[2]Sheet1!H2716</f>
        <v>32312108</v>
      </c>
      <c r="I69" s="1">
        <f>[2]Sheet1!I2716</f>
        <v>18868208</v>
      </c>
    </row>
    <row r="70" spans="1:9" customFormat="1" x14ac:dyDescent="0.25">
      <c r="A70" s="2" t="s">
        <v>8</v>
      </c>
      <c r="B70" s="3">
        <v>5</v>
      </c>
      <c r="C70" s="4" t="str">
        <f>[2]Sheet1!C2717</f>
        <v>MINNEAPOLIS</v>
      </c>
      <c r="D70" s="4" t="str">
        <f>[2]Sheet1!D2717</f>
        <v>IMBIO, LLC</v>
      </c>
      <c r="E70" s="1">
        <f>[2]Sheet1!E2717</f>
        <v>294245</v>
      </c>
      <c r="F70" s="1">
        <f>[2]Sheet1!F2717</f>
        <v>1121302</v>
      </c>
      <c r="G70" s="1">
        <f>[2]Sheet1!G2717</f>
        <v>1289813</v>
      </c>
      <c r="H70" s="1">
        <f>[2]Sheet1!H2717</f>
        <v>1781283</v>
      </c>
      <c r="I70" s="1">
        <f>[2]Sheet1!I2717</f>
        <v>1119938</v>
      </c>
    </row>
    <row r="71" spans="1:9" customFormat="1" x14ac:dyDescent="0.25">
      <c r="A71" s="2" t="s">
        <v>8</v>
      </c>
      <c r="B71" s="3">
        <v>5</v>
      </c>
      <c r="C71" s="4" t="str">
        <f>[2]Sheet1!C2718</f>
        <v>MINNEAPOLIS</v>
      </c>
      <c r="D71" s="4" t="str">
        <f>[2]Sheet1!D2718</f>
        <v>INNOVATIVE DESIGN LABS, INC.</v>
      </c>
      <c r="E71" s="1">
        <f>[2]Sheet1!E2718</f>
        <v>0</v>
      </c>
      <c r="F71" s="1">
        <f>[2]Sheet1!F2718</f>
        <v>335074</v>
      </c>
      <c r="G71" s="1">
        <f>[2]Sheet1!G2718</f>
        <v>339656</v>
      </c>
      <c r="H71" s="1">
        <f>[2]Sheet1!H2718</f>
        <v>1341723</v>
      </c>
      <c r="I71" s="1">
        <f>[2]Sheet1!I2718</f>
        <v>3015572</v>
      </c>
    </row>
    <row r="72" spans="1:9" customFormat="1" x14ac:dyDescent="0.25">
      <c r="A72" s="2" t="s">
        <v>8</v>
      </c>
      <c r="B72" s="3">
        <v>5</v>
      </c>
      <c r="C72" s="4" t="str">
        <f>[2]Sheet1!C2719</f>
        <v>MINNEAPOLIS</v>
      </c>
      <c r="D72" s="4" t="str">
        <f>[2]Sheet1!D2719</f>
        <v>MINNEAPOLIS MEDICAL RESEARCH FDN, INC.</v>
      </c>
      <c r="E72" s="1">
        <f>[2]Sheet1!E2719</f>
        <v>13931885</v>
      </c>
      <c r="F72" s="1">
        <f>[2]Sheet1!F2719</f>
        <v>11705710</v>
      </c>
      <c r="G72" s="1">
        <f>[2]Sheet1!G2719</f>
        <v>14796454</v>
      </c>
      <c r="H72" s="1">
        <f>[2]Sheet1!H2719</f>
        <v>15199477</v>
      </c>
      <c r="I72" s="1">
        <f>[2]Sheet1!I2719</f>
        <v>14798415</v>
      </c>
    </row>
    <row r="73" spans="1:9" customFormat="1" x14ac:dyDescent="0.25">
      <c r="A73" s="2" t="s">
        <v>8</v>
      </c>
      <c r="B73" s="3">
        <v>5</v>
      </c>
      <c r="C73" s="4" t="str">
        <f>[2]Sheet1!C2720</f>
        <v>MINNEAPOLIS</v>
      </c>
      <c r="D73" s="4" t="str">
        <f>[2]Sheet1!D2720</f>
        <v>MINNESOTA RESUSCITATION SOLUTIONS, LLC</v>
      </c>
      <c r="E73" s="1">
        <f>[2]Sheet1!E2720</f>
        <v>0</v>
      </c>
      <c r="F73" s="1">
        <f>[2]Sheet1!F2720</f>
        <v>0</v>
      </c>
      <c r="G73" s="1">
        <f>[2]Sheet1!G2720</f>
        <v>0</v>
      </c>
      <c r="H73" s="1">
        <f>[2]Sheet1!H2720</f>
        <v>0</v>
      </c>
      <c r="I73" s="1">
        <f>[2]Sheet1!I2720</f>
        <v>224937</v>
      </c>
    </row>
    <row r="74" spans="1:9" customFormat="1" x14ac:dyDescent="0.25">
      <c r="A74" s="2" t="s">
        <v>8</v>
      </c>
      <c r="B74" s="3">
        <v>5</v>
      </c>
      <c r="C74" s="4" t="str">
        <f>[2]Sheet1!C2721</f>
        <v>MINNEAPOLIS</v>
      </c>
      <c r="D74" s="4" t="str">
        <f>[2]Sheet1!D2721</f>
        <v>NEURO DEVICES, INC.</v>
      </c>
      <c r="E74" s="1">
        <f>[2]Sheet1!E2721</f>
        <v>1666360</v>
      </c>
      <c r="F74" s="1">
        <f>[2]Sheet1!F2721</f>
        <v>1528681</v>
      </c>
      <c r="G74" s="1">
        <f>[2]Sheet1!G2721</f>
        <v>847288</v>
      </c>
      <c r="H74" s="1">
        <f>[2]Sheet1!H2721</f>
        <v>210245</v>
      </c>
      <c r="I74" s="1">
        <f>[2]Sheet1!I2721</f>
        <v>0</v>
      </c>
    </row>
    <row r="75" spans="1:9" customFormat="1" x14ac:dyDescent="0.25">
      <c r="A75" s="2" t="s">
        <v>8</v>
      </c>
      <c r="B75" s="3">
        <v>5</v>
      </c>
      <c r="C75" s="4" t="str">
        <f>[2]Sheet1!C2722</f>
        <v>MINNEAPOLIS</v>
      </c>
      <c r="D75" s="4" t="str">
        <f>[2]Sheet1!D2722</f>
        <v>PARK NICOLLET INSTITUTE</v>
      </c>
      <c r="E75" s="1">
        <f>[2]Sheet1!E2722</f>
        <v>7696053</v>
      </c>
      <c r="F75" s="1">
        <f>[2]Sheet1!F2722</f>
        <v>9030375</v>
      </c>
      <c r="G75" s="1">
        <f>[2]Sheet1!G2722</f>
        <v>7579557</v>
      </c>
      <c r="H75" s="1">
        <f>[2]Sheet1!H2722</f>
        <v>0</v>
      </c>
      <c r="I75" s="1">
        <f>[2]Sheet1!I2722</f>
        <v>0</v>
      </c>
    </row>
    <row r="76" spans="1:9" customFormat="1" x14ac:dyDescent="0.25">
      <c r="A76" s="2" t="s">
        <v>8</v>
      </c>
      <c r="B76" s="3">
        <v>5</v>
      </c>
      <c r="C76" s="4" t="str">
        <f>[2]Sheet1!C2723</f>
        <v>MINNEAPOLIS</v>
      </c>
      <c r="D76" s="4" t="str">
        <f>[2]Sheet1!D2723</f>
        <v>UNIVERSITY OF MINNESOTA</v>
      </c>
      <c r="E76" s="1">
        <f>[2]Sheet1!E2723</f>
        <v>263467394</v>
      </c>
      <c r="F76" s="1">
        <f>[2]Sheet1!F2723</f>
        <v>255267214</v>
      </c>
      <c r="G76" s="1">
        <f>[2]Sheet1!G2723</f>
        <v>244965651</v>
      </c>
      <c r="H76" s="1">
        <f>[2]Sheet1!H2723</f>
        <v>245160949</v>
      </c>
      <c r="I76" s="1">
        <f>[2]Sheet1!I2723</f>
        <v>245771482</v>
      </c>
    </row>
    <row r="77" spans="1:9" customFormat="1" x14ac:dyDescent="0.25">
      <c r="A77" s="2" t="s">
        <v>8</v>
      </c>
      <c r="B77" s="3">
        <v>5</v>
      </c>
      <c r="C77" s="4" t="str">
        <f>[2]Sheet1!C2724</f>
        <v>Minneapolis</v>
      </c>
      <c r="D77" s="4" t="str">
        <f>[2]Sheet1!D2724</f>
        <v>B-MOGEN BIOTECHNOLOGIES, INC.</v>
      </c>
      <c r="E77" s="1">
        <f>[2]Sheet1!E2724</f>
        <v>0</v>
      </c>
      <c r="F77" s="1">
        <f>[2]Sheet1!F2724</f>
        <v>0</v>
      </c>
      <c r="G77" s="1">
        <f>[2]Sheet1!G2724</f>
        <v>0</v>
      </c>
      <c r="H77" s="1">
        <f>[2]Sheet1!H2724</f>
        <v>0</v>
      </c>
      <c r="I77" s="1">
        <f>[2]Sheet1!I2724</f>
        <v>449198</v>
      </c>
    </row>
    <row r="78" spans="1:9" s="17" customFormat="1" ht="15.75" x14ac:dyDescent="0.25">
      <c r="A78" s="13" t="s">
        <v>8</v>
      </c>
      <c r="B78" s="14">
        <v>5</v>
      </c>
      <c r="C78" s="15" t="s">
        <v>4</v>
      </c>
      <c r="D78" s="15" t="s">
        <v>5</v>
      </c>
      <c r="E78" s="16">
        <f>[2]Sheet1!E2725</f>
        <v>299224939</v>
      </c>
      <c r="F78" s="16">
        <f>[2]Sheet1!F2725</f>
        <v>299048968</v>
      </c>
      <c r="G78" s="16">
        <f>[2]Sheet1!G2725</f>
        <v>287771637</v>
      </c>
      <c r="H78" s="16">
        <f>[2]Sheet1!H2725</f>
        <v>301802113</v>
      </c>
      <c r="I78" s="16">
        <f>[2]Sheet1!I2725</f>
        <v>288527389</v>
      </c>
    </row>
    <row r="79" spans="1:9" customFormat="1" x14ac:dyDescent="0.25">
      <c r="A79" s="2" t="s">
        <v>8</v>
      </c>
      <c r="B79" s="3">
        <v>6</v>
      </c>
      <c r="C79" s="4" t="str">
        <f>[2]Sheet1!C2726</f>
        <v>HOWARD LAKE</v>
      </c>
      <c r="D79" s="4" t="str">
        <f>[2]Sheet1!D2726</f>
        <v>EDEN MEDICAL, INC.</v>
      </c>
      <c r="E79" s="1">
        <f>[2]Sheet1!E2726</f>
        <v>1252770</v>
      </c>
      <c r="F79" s="1">
        <f>[2]Sheet1!F2726</f>
        <v>945246</v>
      </c>
      <c r="G79" s="1">
        <f>[2]Sheet1!G2726</f>
        <v>257158</v>
      </c>
      <c r="H79" s="1">
        <f>[2]Sheet1!H2726</f>
        <v>0</v>
      </c>
      <c r="I79" s="1">
        <f>[2]Sheet1!I2726</f>
        <v>0</v>
      </c>
    </row>
    <row r="80" spans="1:9" s="17" customFormat="1" ht="15.75" x14ac:dyDescent="0.25">
      <c r="A80" s="13" t="s">
        <v>8</v>
      </c>
      <c r="B80" s="14">
        <v>6</v>
      </c>
      <c r="C80" s="15" t="s">
        <v>4</v>
      </c>
      <c r="D80" s="15" t="s">
        <v>5</v>
      </c>
      <c r="E80" s="16">
        <f>[2]Sheet1!E2727</f>
        <v>1252770</v>
      </c>
      <c r="F80" s="16">
        <f>[2]Sheet1!F2727</f>
        <v>945246</v>
      </c>
      <c r="G80" s="16">
        <f>[2]Sheet1!G2727</f>
        <v>257158</v>
      </c>
      <c r="H80" s="16">
        <f>[2]Sheet1!H2727</f>
        <v>0</v>
      </c>
      <c r="I80" s="16">
        <f>[2]Sheet1!I2727</f>
        <v>0</v>
      </c>
    </row>
    <row r="81" spans="1:9" customFormat="1" x14ac:dyDescent="0.25">
      <c r="A81" s="2" t="s">
        <v>8</v>
      </c>
      <c r="B81" s="3">
        <v>8</v>
      </c>
      <c r="C81" s="4" t="str">
        <f>[2]Sheet1!C2728</f>
        <v>DULUTH</v>
      </c>
      <c r="D81" s="4" t="str">
        <f>[2]Sheet1!D2728</f>
        <v>COLLEGE OF ST SCHOLASTICA</v>
      </c>
      <c r="E81" s="1">
        <f>[2]Sheet1!E2728</f>
        <v>49916</v>
      </c>
      <c r="F81" s="1">
        <f>[2]Sheet1!F2728</f>
        <v>0</v>
      </c>
      <c r="G81" s="1">
        <f>[2]Sheet1!G2728</f>
        <v>0</v>
      </c>
      <c r="H81" s="1">
        <f>[2]Sheet1!H2728</f>
        <v>0</v>
      </c>
      <c r="I81" s="1">
        <f>[2]Sheet1!I2728</f>
        <v>0</v>
      </c>
    </row>
    <row r="82" spans="1:9" customFormat="1" x14ac:dyDescent="0.25">
      <c r="A82" s="2" t="s">
        <v>8</v>
      </c>
      <c r="B82" s="3">
        <v>8</v>
      </c>
      <c r="C82" s="4" t="str">
        <f>[2]Sheet1!C2729</f>
        <v>DULUTH</v>
      </c>
      <c r="D82" s="4" t="str">
        <f>[2]Sheet1!D2729</f>
        <v>ESSENTIA INSTITUTE OF RURAL HEALTH</v>
      </c>
      <c r="E82" s="1">
        <f>[2]Sheet1!E2729</f>
        <v>1851092</v>
      </c>
      <c r="F82" s="1">
        <f>[2]Sheet1!F2729</f>
        <v>1907428</v>
      </c>
      <c r="G82" s="1">
        <f>[2]Sheet1!G2729</f>
        <v>730000</v>
      </c>
      <c r="H82" s="1">
        <f>[2]Sheet1!H2729</f>
        <v>630000</v>
      </c>
      <c r="I82" s="1">
        <f>[2]Sheet1!I2729</f>
        <v>586491</v>
      </c>
    </row>
    <row r="83" spans="1:9" customFormat="1" x14ac:dyDescent="0.25">
      <c r="A83" s="2" t="s">
        <v>8</v>
      </c>
      <c r="B83" s="3">
        <v>8</v>
      </c>
      <c r="C83" s="4" t="str">
        <f>[2]Sheet1!C2730</f>
        <v>DULUTH</v>
      </c>
      <c r="D83" s="4" t="str">
        <f>[2]Sheet1!D2730</f>
        <v>UNIVERSITY OF MINNESOTA DULUTH</v>
      </c>
      <c r="E83" s="1">
        <f>[2]Sheet1!E2730</f>
        <v>725673</v>
      </c>
      <c r="F83" s="1">
        <f>[2]Sheet1!F2730</f>
        <v>596068</v>
      </c>
      <c r="G83" s="1">
        <f>[2]Sheet1!G2730</f>
        <v>1524574</v>
      </c>
      <c r="H83" s="1">
        <f>[2]Sheet1!H2730</f>
        <v>298457</v>
      </c>
      <c r="I83" s="1">
        <f>[2]Sheet1!I2730</f>
        <v>753217</v>
      </c>
    </row>
    <row r="84" spans="1:9" s="17" customFormat="1" ht="15.75" x14ac:dyDescent="0.25">
      <c r="A84" s="13" t="s">
        <v>8</v>
      </c>
      <c r="B84" s="14">
        <v>8</v>
      </c>
      <c r="C84" s="15" t="s">
        <v>4</v>
      </c>
      <c r="D84" s="15" t="s">
        <v>5</v>
      </c>
      <c r="E84" s="16">
        <f>[2]Sheet1!E2731</f>
        <v>2626681</v>
      </c>
      <c r="F84" s="16">
        <f>[2]Sheet1!F2731</f>
        <v>2503496</v>
      </c>
      <c r="G84" s="16">
        <f>[2]Sheet1!G2731</f>
        <v>2254574</v>
      </c>
      <c r="H84" s="16">
        <f>[2]Sheet1!H2731</f>
        <v>928457</v>
      </c>
      <c r="I84" s="16">
        <f>[2]Sheet1!I2731</f>
        <v>1339708</v>
      </c>
    </row>
    <row r="85" spans="1:9" s="22" customFormat="1" ht="15.75" x14ac:dyDescent="0.25">
      <c r="A85" s="18" t="s">
        <v>8</v>
      </c>
      <c r="B85" s="19" t="s">
        <v>6</v>
      </c>
      <c r="C85" s="20" t="s">
        <v>7</v>
      </c>
      <c r="D85" s="20" t="s">
        <v>7</v>
      </c>
      <c r="E85" s="21">
        <f>[2]Sheet1!E2734</f>
        <v>706400540</v>
      </c>
      <c r="F85" s="21">
        <f>[2]Sheet1!F2734</f>
        <v>741159618</v>
      </c>
      <c r="G85" s="21">
        <f>[2]Sheet1!G2734</f>
        <v>726605641</v>
      </c>
      <c r="H85" s="21">
        <f>[2]Sheet1!H2734</f>
        <v>765794317</v>
      </c>
      <c r="I85" s="21">
        <f>[2]Sheet1!I2734</f>
        <v>832398210</v>
      </c>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s="17" customFormat="1" ht="15.75" x14ac:dyDescent="0.25">
      <c r="A125" s="13"/>
      <c r="B125" s="14"/>
      <c r="C125" s="15"/>
      <c r="D125" s="15"/>
      <c r="E125" s="16"/>
      <c r="F125" s="16"/>
      <c r="G125" s="16"/>
      <c r="H125" s="16"/>
      <c r="I125" s="16"/>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s="17" customFormat="1" ht="15.75" x14ac:dyDescent="0.25">
      <c r="A134" s="13"/>
      <c r="B134" s="14"/>
      <c r="C134" s="15"/>
      <c r="D134" s="15"/>
      <c r="E134" s="16"/>
      <c r="F134" s="16"/>
      <c r="G134" s="16"/>
      <c r="H134" s="16"/>
      <c r="I134" s="16"/>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s="17" customFormat="1" ht="15.75" x14ac:dyDescent="0.25">
      <c r="A146" s="13"/>
      <c r="B146" s="14"/>
      <c r="C146" s="15"/>
      <c r="D146" s="15"/>
      <c r="E146" s="16"/>
      <c r="F146" s="16"/>
      <c r="G146" s="16"/>
      <c r="H146" s="16"/>
      <c r="I146" s="16"/>
    </row>
    <row r="147" spans="1:9" s="22" customFormat="1" ht="15.75" x14ac:dyDescent="0.25">
      <c r="A147" s="18"/>
      <c r="B147" s="19"/>
      <c r="C147" s="20"/>
      <c r="D147" s="20"/>
      <c r="E147" s="21"/>
      <c r="F147" s="21"/>
      <c r="G147" s="21"/>
      <c r="H147" s="21"/>
      <c r="I147" s="2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s="17" customFormat="1" ht="15.75" x14ac:dyDescent="0.25">
      <c r="A286" s="13"/>
      <c r="B286" s="14"/>
      <c r="C286" s="15"/>
      <c r="D286" s="15"/>
      <c r="E286" s="16"/>
      <c r="F286" s="16"/>
      <c r="G286" s="16"/>
      <c r="H286" s="16"/>
      <c r="I286" s="16"/>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s="17" customFormat="1" ht="15.75" x14ac:dyDescent="0.25">
      <c r="A342" s="13"/>
      <c r="B342" s="14"/>
      <c r="C342" s="15"/>
      <c r="D342" s="15"/>
      <c r="E342" s="16"/>
      <c r="F342" s="16"/>
      <c r="G342" s="16"/>
      <c r="H342" s="16"/>
      <c r="I342" s="16"/>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s="17" customFormat="1" ht="15.75" x14ac:dyDescent="0.25">
      <c r="A489" s="13"/>
      <c r="B489" s="14"/>
      <c r="C489" s="15"/>
      <c r="D489" s="15"/>
      <c r="E489" s="16"/>
      <c r="F489" s="16"/>
      <c r="G489" s="16"/>
      <c r="H489" s="16"/>
      <c r="I489" s="16"/>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s="17" customFormat="1" ht="15.75" x14ac:dyDescent="0.25">
      <c r="A535" s="13"/>
      <c r="B535" s="14"/>
      <c r="C535" s="15"/>
      <c r="D535" s="15"/>
      <c r="E535" s="16"/>
      <c r="F535" s="16"/>
      <c r="G535" s="16"/>
      <c r="H535" s="16"/>
      <c r="I535" s="16"/>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s="17" customFormat="1" ht="15.75" x14ac:dyDescent="0.25">
      <c r="A547" s="13"/>
      <c r="B547" s="14"/>
      <c r="C547" s="15"/>
      <c r="D547" s="15"/>
      <c r="E547" s="16"/>
      <c r="F547" s="16"/>
      <c r="G547" s="16"/>
      <c r="H547" s="16"/>
      <c r="I547" s="16"/>
    </row>
    <row r="548" spans="1:9" s="22" customFormat="1" ht="15.75" x14ac:dyDescent="0.25">
      <c r="A548" s="18"/>
      <c r="B548" s="19"/>
      <c r="C548" s="20"/>
      <c r="D548" s="20"/>
      <c r="E548" s="21"/>
      <c r="F548" s="21"/>
      <c r="G548" s="21"/>
      <c r="H548" s="21"/>
      <c r="I548" s="2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s="17" customFormat="1" ht="15.75" x14ac:dyDescent="0.25">
      <c r="A564" s="13"/>
      <c r="B564" s="14"/>
      <c r="C564" s="15"/>
      <c r="D564" s="15"/>
      <c r="E564" s="16"/>
      <c r="F564" s="16"/>
      <c r="G564" s="16"/>
      <c r="H564" s="16"/>
      <c r="I564" s="16"/>
    </row>
    <row r="565" spans="1:9" s="22" customFormat="1" ht="15.75" x14ac:dyDescent="0.25">
      <c r="A565" s="18"/>
      <c r="B565" s="19"/>
      <c r="C565" s="20"/>
      <c r="D565" s="20"/>
      <c r="E565" s="21"/>
      <c r="F565" s="21"/>
      <c r="G565" s="21"/>
      <c r="H565" s="21"/>
      <c r="I565" s="2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s="6" customFormat="1" x14ac:dyDescent="0.25">
      <c r="A583" s="8"/>
      <c r="B583" s="9"/>
      <c r="C583" s="10"/>
      <c r="D583" s="10"/>
      <c r="E583" s="11"/>
      <c r="F583" s="11"/>
      <c r="G583" s="11"/>
      <c r="H583" s="11"/>
      <c r="I583" s="1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s="6" customFormat="1" x14ac:dyDescent="0.25">
      <c r="A587" s="8"/>
      <c r="B587" s="9"/>
      <c r="C587" s="10"/>
      <c r="D587" s="10"/>
      <c r="E587" s="11"/>
      <c r="F587" s="11"/>
      <c r="G587" s="11"/>
      <c r="H587" s="11"/>
      <c r="I587" s="1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s="6" customFormat="1" x14ac:dyDescent="0.25">
      <c r="A599" s="8"/>
      <c r="B599" s="9"/>
      <c r="C599" s="10"/>
      <c r="D599" s="10"/>
      <c r="E599" s="11"/>
      <c r="F599" s="11"/>
      <c r="G599" s="11"/>
      <c r="H599" s="11"/>
      <c r="I599" s="1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s="6" customFormat="1" x14ac:dyDescent="0.25">
      <c r="A639" s="8"/>
      <c r="B639" s="9"/>
      <c r="C639" s="10"/>
      <c r="D639" s="10"/>
      <c r="E639" s="11"/>
      <c r="F639" s="11"/>
      <c r="G639" s="11"/>
      <c r="H639" s="11"/>
      <c r="I639" s="1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s="6" customFormat="1" x14ac:dyDescent="0.25">
      <c r="A651" s="8"/>
      <c r="B651" s="9"/>
      <c r="C651" s="10"/>
      <c r="D651" s="10"/>
      <c r="E651" s="11"/>
      <c r="F651" s="11"/>
      <c r="G651" s="11"/>
      <c r="H651" s="11"/>
      <c r="I651" s="1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s="6" customFormat="1" x14ac:dyDescent="0.25">
      <c r="A656" s="8"/>
      <c r="B656" s="9"/>
      <c r="C656" s="10"/>
      <c r="D656" s="10"/>
      <c r="E656" s="11"/>
      <c r="F656" s="11"/>
      <c r="G656" s="11"/>
      <c r="H656" s="11"/>
      <c r="I656" s="1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s="6" customFormat="1" x14ac:dyDescent="0.25">
      <c r="A675" s="8"/>
      <c r="B675" s="9"/>
      <c r="C675" s="10"/>
      <c r="D675" s="10"/>
      <c r="E675" s="11"/>
      <c r="F675" s="11"/>
      <c r="G675" s="11"/>
      <c r="H675" s="11"/>
      <c r="I675" s="1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s="6" customFormat="1" x14ac:dyDescent="0.25">
      <c r="A685" s="8"/>
      <c r="B685" s="9"/>
      <c r="C685" s="10"/>
      <c r="D685" s="10"/>
      <c r="E685" s="11"/>
      <c r="F685" s="11"/>
      <c r="G685" s="11"/>
      <c r="H685" s="11"/>
      <c r="I685" s="1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s="6" customFormat="1" x14ac:dyDescent="0.25">
      <c r="A695" s="8"/>
      <c r="B695" s="9"/>
      <c r="C695" s="10"/>
      <c r="D695" s="10"/>
      <c r="E695" s="11"/>
      <c r="F695" s="11"/>
      <c r="G695" s="11"/>
      <c r="H695" s="11"/>
      <c r="I695" s="1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s="6" customFormat="1" x14ac:dyDescent="0.25">
      <c r="A742" s="8"/>
      <c r="B742" s="9"/>
      <c r="C742" s="10"/>
      <c r="D742" s="10"/>
      <c r="E742" s="11"/>
      <c r="F742" s="11"/>
      <c r="G742" s="11"/>
      <c r="H742" s="11"/>
      <c r="I742" s="1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s="6" customFormat="1" x14ac:dyDescent="0.25">
      <c r="A761" s="8"/>
      <c r="B761" s="9"/>
      <c r="C761" s="10"/>
      <c r="D761" s="10"/>
      <c r="E761" s="11"/>
      <c r="F761" s="11"/>
      <c r="G761" s="11"/>
      <c r="H761" s="11"/>
      <c r="I761" s="1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s="6" customFormat="1" x14ac:dyDescent="0.25">
      <c r="A764" s="8"/>
      <c r="B764" s="9"/>
      <c r="C764" s="10"/>
      <c r="D764" s="10"/>
      <c r="E764" s="11"/>
      <c r="F764" s="11"/>
      <c r="G764" s="11"/>
      <c r="H764" s="11"/>
      <c r="I764" s="1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s="6" customFormat="1" x14ac:dyDescent="0.25">
      <c r="A767" s="8"/>
      <c r="B767" s="9"/>
      <c r="C767" s="10"/>
      <c r="D767" s="10"/>
      <c r="E767" s="11"/>
      <c r="F767" s="11"/>
      <c r="G767" s="11"/>
      <c r="H767" s="11"/>
      <c r="I767" s="1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10" customFormat="1" x14ac:dyDescent="0.25">
      <c r="A785" s="2"/>
      <c r="B785" s="3"/>
      <c r="C785" s="4"/>
      <c r="D785" s="4"/>
      <c r="E785" s="1"/>
      <c r="F785" s="1"/>
      <c r="G785" s="1"/>
      <c r="H785" s="1"/>
      <c r="I785" s="1"/>
    </row>
    <row r="786" spans="1:10" customFormat="1" x14ac:dyDescent="0.25">
      <c r="A786" s="2"/>
      <c r="B786" s="3"/>
      <c r="C786" s="4"/>
      <c r="D786" s="4"/>
      <c r="E786" s="1"/>
      <c r="F786" s="1"/>
      <c r="G786" s="1"/>
      <c r="H786" s="1"/>
      <c r="I786" s="1"/>
    </row>
    <row r="787" spans="1:10" s="6" customFormat="1" x14ac:dyDescent="0.25">
      <c r="A787" s="8"/>
      <c r="B787" s="9"/>
      <c r="C787" s="10"/>
      <c r="D787" s="10"/>
      <c r="E787" s="11"/>
      <c r="F787" s="11"/>
      <c r="G787" s="11"/>
      <c r="H787" s="11"/>
      <c r="I787" s="11"/>
    </row>
    <row r="788" spans="1:10" customFormat="1" x14ac:dyDescent="0.25">
      <c r="A788" s="2"/>
      <c r="B788" s="3"/>
      <c r="C788" s="4"/>
      <c r="D788" s="4"/>
      <c r="E788" s="1"/>
      <c r="F788" s="1"/>
      <c r="G788" s="1"/>
      <c r="H788" s="1"/>
      <c r="I788" s="1"/>
    </row>
    <row r="789" spans="1:10" customFormat="1" x14ac:dyDescent="0.25">
      <c r="A789" s="2"/>
      <c r="B789" s="3"/>
      <c r="C789" s="4"/>
      <c r="D789" s="4"/>
      <c r="E789" s="1"/>
      <c r="F789" s="1"/>
      <c r="G789" s="1"/>
      <c r="H789" s="1"/>
      <c r="I789" s="1"/>
    </row>
    <row r="790" spans="1:10" customFormat="1" x14ac:dyDescent="0.25">
      <c r="A790" s="2"/>
      <c r="B790" s="3"/>
      <c r="C790" s="4"/>
      <c r="D790" s="4"/>
      <c r="E790" s="1"/>
      <c r="F790" s="1"/>
      <c r="G790" s="1"/>
      <c r="H790" s="1"/>
      <c r="I790" s="1"/>
    </row>
    <row r="791" spans="1:10" s="6" customFormat="1" x14ac:dyDescent="0.25">
      <c r="A791" s="8"/>
      <c r="B791" s="9"/>
      <c r="C791" s="10"/>
      <c r="D791" s="10"/>
      <c r="E791" s="11"/>
      <c r="F791" s="11"/>
      <c r="G791" s="11"/>
      <c r="H791" s="11"/>
      <c r="I791" s="11"/>
    </row>
    <row r="792" spans="1:10" customFormat="1" x14ac:dyDescent="0.25">
      <c r="A792" s="2"/>
      <c r="B792" s="3"/>
      <c r="C792" s="4"/>
      <c r="D792" s="4"/>
      <c r="E792" s="1"/>
      <c r="F792" s="1"/>
      <c r="G792" s="1"/>
      <c r="H792" s="1"/>
      <c r="I792" s="1"/>
    </row>
    <row r="793" spans="1:10" customFormat="1" x14ac:dyDescent="0.25">
      <c r="A793" s="2"/>
      <c r="B793" s="3"/>
      <c r="C793" s="4"/>
      <c r="D793" s="4"/>
      <c r="E793" s="1"/>
      <c r="F793" s="1"/>
      <c r="G793" s="1"/>
      <c r="H793" s="1"/>
      <c r="I793" s="1"/>
    </row>
    <row r="794" spans="1:10" customFormat="1" x14ac:dyDescent="0.25">
      <c r="A794" s="2"/>
      <c r="B794" s="3"/>
      <c r="C794" s="4"/>
      <c r="D794" s="4"/>
      <c r="E794" s="1"/>
      <c r="F794" s="1"/>
      <c r="G794" s="1"/>
      <c r="H794" s="1"/>
      <c r="I794" s="1"/>
    </row>
    <row r="795" spans="1:10" customFormat="1" x14ac:dyDescent="0.25">
      <c r="A795" s="2"/>
      <c r="B795" s="3"/>
      <c r="C795" s="4"/>
      <c r="D795" s="4"/>
      <c r="E795" s="1"/>
      <c r="F795" s="1"/>
      <c r="G795" s="1"/>
      <c r="H795" s="1"/>
      <c r="I795" s="1"/>
    </row>
    <row r="796" spans="1:10" customFormat="1" x14ac:dyDescent="0.25">
      <c r="A796" s="2"/>
      <c r="B796" s="3"/>
      <c r="C796" s="4"/>
      <c r="D796" s="4"/>
      <c r="E796" s="1"/>
      <c r="F796" s="1"/>
      <c r="G796" s="1"/>
      <c r="H796" s="1"/>
      <c r="I796" s="1"/>
    </row>
    <row r="797" spans="1:10" customFormat="1" x14ac:dyDescent="0.25">
      <c r="A797" s="2"/>
      <c r="B797" s="3"/>
      <c r="C797" s="4"/>
      <c r="D797" s="4"/>
      <c r="E797" s="1"/>
      <c r="F797" s="1"/>
      <c r="G797" s="1"/>
      <c r="H797" s="1"/>
      <c r="I797" s="1"/>
    </row>
    <row r="798" spans="1:10" customFormat="1" x14ac:dyDescent="0.25">
      <c r="A798" s="2"/>
      <c r="B798" s="3"/>
      <c r="C798" s="4"/>
      <c r="D798" s="4"/>
      <c r="E798" s="1"/>
      <c r="F798" s="1"/>
      <c r="G798" s="1"/>
      <c r="H798" s="1"/>
      <c r="I798" s="1"/>
    </row>
    <row r="799" spans="1:10" s="6" customFormat="1" x14ac:dyDescent="0.25">
      <c r="A799" s="8"/>
      <c r="B799" s="9"/>
      <c r="C799" s="10"/>
      <c r="D799" s="10"/>
      <c r="E799" s="11"/>
      <c r="F799" s="11"/>
      <c r="G799" s="11"/>
      <c r="H799" s="11"/>
      <c r="I799" s="11"/>
    </row>
    <row r="800" spans="1:10" customFormat="1" x14ac:dyDescent="0.25">
      <c r="A800" s="2"/>
      <c r="B800" s="3"/>
      <c r="C800" s="4"/>
      <c r="D800" s="4"/>
      <c r="E800" s="1"/>
      <c r="F800" s="1"/>
      <c r="G800" s="1"/>
      <c r="H800" s="1"/>
      <c r="I800" s="1"/>
      <c r="J800" s="5"/>
    </row>
    <row r="801" spans="1:10" customFormat="1" x14ac:dyDescent="0.25">
      <c r="A801" s="2"/>
      <c r="B801" s="3"/>
      <c r="C801" s="4"/>
      <c r="D801" s="4"/>
      <c r="E801" s="1"/>
      <c r="F801" s="1"/>
      <c r="G801" s="1"/>
      <c r="H801" s="1"/>
      <c r="I801" s="1"/>
      <c r="J801" s="5"/>
    </row>
    <row r="802" spans="1:10" s="6" customFormat="1" x14ac:dyDescent="0.25">
      <c r="A802" s="8"/>
      <c r="B802" s="9"/>
      <c r="C802" s="10"/>
      <c r="D802" s="10"/>
      <c r="E802" s="11"/>
      <c r="F802" s="11"/>
      <c r="G802" s="11"/>
      <c r="H802" s="11"/>
      <c r="I802" s="11"/>
      <c r="J802" s="12"/>
    </row>
    <row r="803" spans="1:10" customFormat="1" x14ac:dyDescent="0.25">
      <c r="A803" s="2"/>
      <c r="B803" s="3"/>
      <c r="C803" s="4"/>
      <c r="D803" s="4"/>
      <c r="E803" s="1"/>
      <c r="F803" s="1"/>
      <c r="G803" s="1"/>
      <c r="H803" s="1"/>
      <c r="I803" s="1"/>
    </row>
    <row r="804" spans="1:10" customFormat="1" x14ac:dyDescent="0.25">
      <c r="A804" s="2"/>
      <c r="B804" s="3"/>
      <c r="C804" s="4"/>
      <c r="D804" s="4"/>
      <c r="E804" s="1"/>
      <c r="F804" s="1"/>
      <c r="G804" s="1"/>
      <c r="H804" s="1"/>
      <c r="I804" s="1"/>
    </row>
    <row r="805" spans="1:10" customFormat="1" x14ac:dyDescent="0.25">
      <c r="A805" s="2"/>
      <c r="B805" s="3"/>
      <c r="C805" s="4"/>
      <c r="D805" s="4"/>
      <c r="E805" s="1"/>
      <c r="F805" s="1"/>
      <c r="G805" s="1"/>
      <c r="H805" s="1"/>
      <c r="I805" s="1"/>
    </row>
    <row r="806" spans="1:10" customFormat="1" x14ac:dyDescent="0.25">
      <c r="A806" s="2"/>
      <c r="B806" s="3"/>
      <c r="C806" s="4"/>
      <c r="D806" s="4"/>
      <c r="E806" s="1"/>
      <c r="F806" s="1"/>
      <c r="G806" s="1"/>
      <c r="H806" s="1"/>
      <c r="I806" s="1"/>
    </row>
    <row r="807" spans="1:10" customFormat="1" x14ac:dyDescent="0.25">
      <c r="A807" s="2"/>
      <c r="B807" s="3"/>
      <c r="C807" s="4"/>
      <c r="D807" s="4"/>
      <c r="E807" s="1"/>
      <c r="F807" s="1"/>
      <c r="G807" s="1"/>
      <c r="H807" s="1"/>
      <c r="I807" s="1"/>
    </row>
    <row r="808" spans="1:10" s="6" customFormat="1" x14ac:dyDescent="0.25">
      <c r="A808" s="8"/>
      <c r="B808" s="9"/>
      <c r="C808" s="10"/>
      <c r="D808" s="10"/>
      <c r="E808" s="11"/>
      <c r="F808" s="11"/>
      <c r="G808" s="11"/>
      <c r="H808" s="11"/>
      <c r="I808" s="11"/>
    </row>
    <row r="809" spans="1:10" customFormat="1" x14ac:dyDescent="0.25">
      <c r="A809" s="2"/>
      <c r="B809" s="3"/>
      <c r="C809" s="4"/>
      <c r="D809" s="4"/>
      <c r="E809" s="1"/>
      <c r="F809" s="1"/>
      <c r="G809" s="1"/>
      <c r="H809" s="1"/>
      <c r="I809" s="1"/>
    </row>
    <row r="810" spans="1:10" customFormat="1" x14ac:dyDescent="0.25">
      <c r="A810" s="2"/>
      <c r="B810" s="3"/>
      <c r="C810" s="4"/>
      <c r="D810" s="4"/>
      <c r="E810" s="1"/>
      <c r="F810" s="1"/>
      <c r="G810" s="1"/>
      <c r="H810" s="1"/>
      <c r="I810" s="1"/>
    </row>
    <row r="811" spans="1:10" customFormat="1" x14ac:dyDescent="0.25">
      <c r="A811" s="2"/>
      <c r="B811" s="3"/>
      <c r="C811" s="4"/>
      <c r="D811" s="4"/>
      <c r="E811" s="1"/>
      <c r="F811" s="1"/>
      <c r="G811" s="1"/>
      <c r="H811" s="1"/>
      <c r="I811" s="1"/>
    </row>
    <row r="812" spans="1:10" s="6" customFormat="1" x14ac:dyDescent="0.25">
      <c r="A812" s="8"/>
      <c r="B812" s="9"/>
      <c r="C812" s="10"/>
      <c r="D812" s="10"/>
      <c r="E812" s="11"/>
      <c r="F812" s="11"/>
      <c r="G812" s="11"/>
      <c r="H812" s="11"/>
      <c r="I812" s="11"/>
    </row>
    <row r="813" spans="1:10" customFormat="1" x14ac:dyDescent="0.25">
      <c r="A813" s="2"/>
      <c r="B813" s="3"/>
      <c r="C813" s="4"/>
      <c r="D813" s="4"/>
      <c r="E813" s="1"/>
      <c r="F813" s="1"/>
      <c r="G813" s="1"/>
      <c r="H813" s="1"/>
      <c r="I813" s="1"/>
    </row>
    <row r="814" spans="1:10" customFormat="1" x14ac:dyDescent="0.25">
      <c r="A814" s="2"/>
      <c r="B814" s="3"/>
      <c r="C814" s="4"/>
      <c r="D814" s="4"/>
      <c r="E814" s="1"/>
      <c r="F814" s="1"/>
      <c r="G814" s="1"/>
      <c r="H814" s="1"/>
      <c r="I814" s="1"/>
    </row>
    <row r="815" spans="1:10" customFormat="1" x14ac:dyDescent="0.25">
      <c r="A815" s="2"/>
      <c r="B815" s="3"/>
      <c r="C815" s="4"/>
      <c r="D815" s="4"/>
      <c r="E815" s="1"/>
      <c r="F815" s="1"/>
      <c r="G815" s="1"/>
      <c r="H815" s="1"/>
      <c r="I815" s="1"/>
    </row>
    <row r="816" spans="1:10"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s="6" customFormat="1" x14ac:dyDescent="0.25">
      <c r="A826" s="8"/>
      <c r="B826" s="9"/>
      <c r="C826" s="10"/>
      <c r="D826" s="10"/>
      <c r="E826" s="11"/>
      <c r="F826" s="11"/>
      <c r="G826" s="11"/>
      <c r="H826" s="11"/>
      <c r="I826" s="1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s="6" customFormat="1" x14ac:dyDescent="0.25">
      <c r="A831" s="8"/>
      <c r="B831" s="9"/>
      <c r="C831" s="10"/>
      <c r="D831" s="10"/>
      <c r="E831" s="11"/>
      <c r="F831" s="11"/>
      <c r="G831" s="11"/>
      <c r="H831" s="11"/>
      <c r="I831" s="1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s="6" customFormat="1" x14ac:dyDescent="0.25">
      <c r="A869" s="8"/>
      <c r="B869" s="9"/>
      <c r="C869" s="10"/>
      <c r="D869" s="10"/>
      <c r="E869" s="11"/>
      <c r="F869" s="11"/>
      <c r="G869" s="11"/>
      <c r="H869" s="11"/>
      <c r="I869" s="1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s="6" customFormat="1" x14ac:dyDescent="0.25">
      <c r="A879" s="8"/>
      <c r="B879" s="9"/>
      <c r="C879" s="10"/>
      <c r="D879" s="10"/>
      <c r="E879" s="11"/>
      <c r="F879" s="11"/>
      <c r="G879" s="11"/>
      <c r="H879" s="11"/>
      <c r="I879" s="1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s="6" customFormat="1" x14ac:dyDescent="0.25">
      <c r="A890" s="8"/>
      <c r="B890" s="9"/>
      <c r="C890" s="10"/>
      <c r="D890" s="10"/>
      <c r="E890" s="11"/>
      <c r="F890" s="11"/>
      <c r="G890" s="11"/>
      <c r="H890" s="11"/>
      <c r="I890" s="1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s="6" customFormat="1" x14ac:dyDescent="0.25">
      <c r="A900" s="8"/>
      <c r="B900" s="9"/>
      <c r="C900" s="10"/>
      <c r="D900" s="10"/>
      <c r="E900" s="11"/>
      <c r="F900" s="11"/>
      <c r="G900" s="11"/>
      <c r="H900" s="11"/>
      <c r="I900" s="1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s="6" customFormat="1" x14ac:dyDescent="0.25">
      <c r="A1002" s="8"/>
      <c r="B1002" s="9"/>
      <c r="C1002" s="10"/>
      <c r="D1002" s="10"/>
      <c r="E1002" s="11"/>
      <c r="F1002" s="11"/>
      <c r="G1002" s="11"/>
      <c r="H1002" s="11"/>
      <c r="I1002" s="1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s="6" customFormat="1" x14ac:dyDescent="0.25">
      <c r="A1010" s="8"/>
      <c r="B1010" s="9"/>
      <c r="C1010" s="10"/>
      <c r="D1010" s="10"/>
      <c r="E1010" s="11"/>
      <c r="F1010" s="11"/>
      <c r="G1010" s="11"/>
      <c r="H1010" s="11"/>
      <c r="I1010" s="1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s="6" customFormat="1" x14ac:dyDescent="0.25">
      <c r="A1013" s="8"/>
      <c r="B1013" s="9"/>
      <c r="C1013" s="10"/>
      <c r="D1013" s="10"/>
      <c r="E1013" s="11"/>
      <c r="F1013" s="11"/>
      <c r="G1013" s="11"/>
      <c r="H1013" s="11"/>
      <c r="I1013" s="1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s="6" customFormat="1" x14ac:dyDescent="0.25">
      <c r="A1197" s="8"/>
      <c r="B1197" s="9"/>
      <c r="C1197" s="10"/>
      <c r="D1197" s="10"/>
      <c r="E1197" s="11"/>
      <c r="F1197" s="11"/>
      <c r="G1197" s="11"/>
      <c r="H1197" s="11"/>
      <c r="I1197" s="1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s="6" customFormat="1" x14ac:dyDescent="0.25">
      <c r="A1206" s="8"/>
      <c r="B1206" s="9"/>
      <c r="C1206" s="10"/>
      <c r="D1206" s="10"/>
      <c r="E1206" s="11"/>
      <c r="F1206" s="11"/>
      <c r="G1206" s="11"/>
      <c r="H1206" s="11"/>
      <c r="I1206"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3EF61F-8F33-4F06-B649-65FB77B9F652}"/>
</file>

<file path=customXml/itemProps2.xml><?xml version="1.0" encoding="utf-8"?>
<ds:datastoreItem xmlns:ds="http://schemas.openxmlformats.org/officeDocument/2006/customXml" ds:itemID="{EB61E31E-8ED1-48F7-8F94-A9FBF3794C37}"/>
</file>

<file path=customXml/itemProps3.xml><?xml version="1.0" encoding="utf-8"?>
<ds:datastoreItem xmlns:ds="http://schemas.openxmlformats.org/officeDocument/2006/customXml" ds:itemID="{382D42F6-84DC-495A-BF02-90BFE566E338}"/>
</file>

<file path=customXml/itemProps4.xml><?xml version="1.0" encoding="utf-8"?>
<ds:datastoreItem xmlns:ds="http://schemas.openxmlformats.org/officeDocument/2006/customXml" ds:itemID="{BE210DE7-359E-4122-95D0-2277BD7FCB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