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21775E8B-8F73-4DCC-96D5-8B692ED0FCCA}"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Sheet1!$A$7:$I$74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1" l="1"/>
  <c r="F74" i="1"/>
  <c r="G74" i="1"/>
  <c r="H74" i="1"/>
  <c r="I74"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C66" i="1"/>
  <c r="D66" i="1"/>
  <c r="C67" i="1"/>
  <c r="D67" i="1"/>
  <c r="C68" i="1"/>
  <c r="D68" i="1"/>
  <c r="C69" i="1"/>
  <c r="D69" i="1"/>
  <c r="C70" i="1"/>
  <c r="D70" i="1"/>
  <c r="C71" i="1"/>
  <c r="D71" i="1"/>
  <c r="C72" i="1"/>
  <c r="D72" i="1"/>
  <c r="E64" i="1"/>
  <c r="F64" i="1"/>
  <c r="G64" i="1"/>
  <c r="H64" i="1"/>
  <c r="I64" i="1"/>
  <c r="E65" i="1"/>
  <c r="F65" i="1"/>
  <c r="G65" i="1"/>
  <c r="H65" i="1"/>
  <c r="I65" i="1"/>
  <c r="C64" i="1"/>
  <c r="D64"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C62" i="1"/>
  <c r="D62" i="1"/>
  <c r="E45" i="1"/>
  <c r="F45" i="1"/>
  <c r="G45" i="1"/>
  <c r="H45" i="1"/>
  <c r="I45" i="1"/>
  <c r="E46" i="1"/>
  <c r="F46" i="1"/>
  <c r="G46" i="1"/>
  <c r="H46" i="1"/>
  <c r="I46" i="1"/>
  <c r="C45" i="1"/>
  <c r="D45"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C34" i="1"/>
  <c r="D34" i="1"/>
  <c r="C35" i="1"/>
  <c r="D35" i="1"/>
  <c r="C36" i="1"/>
  <c r="D36" i="1"/>
  <c r="C37" i="1"/>
  <c r="D37" i="1"/>
  <c r="C38" i="1"/>
  <c r="D38" i="1"/>
  <c r="C39" i="1"/>
  <c r="D39" i="1"/>
  <c r="C40" i="1"/>
  <c r="D40" i="1"/>
  <c r="C41" i="1"/>
  <c r="D41" i="1"/>
  <c r="C42" i="1"/>
  <c r="D42" i="1"/>
  <c r="C43" i="1"/>
  <c r="D43"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E15" i="1"/>
  <c r="F15" i="1"/>
  <c r="G15" i="1"/>
  <c r="H15" i="1"/>
  <c r="I15" i="1"/>
  <c r="E16" i="1"/>
  <c r="F16" i="1"/>
  <c r="G16" i="1"/>
  <c r="H16" i="1"/>
  <c r="I16" i="1"/>
  <c r="E17" i="1"/>
  <c r="F17" i="1"/>
  <c r="G17" i="1"/>
  <c r="H17" i="1"/>
  <c r="I17" i="1"/>
  <c r="C15" i="1"/>
  <c r="D15" i="1"/>
  <c r="C16" i="1"/>
  <c r="D16" i="1"/>
  <c r="E10" i="1"/>
  <c r="F10" i="1"/>
  <c r="G10" i="1"/>
  <c r="H10" i="1"/>
  <c r="I10" i="1"/>
  <c r="E11" i="1"/>
  <c r="F11" i="1"/>
  <c r="G11" i="1"/>
  <c r="H11" i="1"/>
  <c r="I11" i="1"/>
  <c r="E12" i="1"/>
  <c r="F12" i="1"/>
  <c r="G12" i="1"/>
  <c r="H12" i="1"/>
  <c r="I12" i="1"/>
  <c r="E13" i="1"/>
  <c r="F13" i="1"/>
  <c r="G13" i="1"/>
  <c r="H13" i="1"/>
  <c r="I13" i="1"/>
  <c r="E14" i="1"/>
  <c r="F14" i="1"/>
  <c r="G14" i="1"/>
  <c r="H14" i="1"/>
  <c r="I14" i="1"/>
  <c r="C10" i="1"/>
  <c r="D10" i="1"/>
  <c r="C11" i="1"/>
  <c r="D11" i="1"/>
  <c r="C12" i="1"/>
  <c r="D12" i="1"/>
  <c r="C13" i="1"/>
  <c r="D13" i="1"/>
  <c r="E8" i="1"/>
  <c r="F8" i="1"/>
  <c r="G8" i="1"/>
  <c r="H8" i="1"/>
  <c r="I8" i="1"/>
  <c r="E9" i="1"/>
  <c r="F9" i="1"/>
  <c r="G9" i="1"/>
  <c r="H9" i="1"/>
  <c r="I9" i="1"/>
  <c r="C8" i="1"/>
  <c r="D8" i="1"/>
  <c r="E7" i="1"/>
  <c r="F7" i="1"/>
  <c r="G7" i="1"/>
  <c r="H7" i="1"/>
  <c r="I7" i="1"/>
</calcChain>
</file>

<file path=xl/sharedStrings.xml><?xml version="1.0" encoding="utf-8"?>
<sst xmlns="http://schemas.openxmlformats.org/spreadsheetml/2006/main" count="92" uniqueCount="9">
  <si>
    <t>State</t>
  </si>
  <si>
    <t>District</t>
  </si>
  <si>
    <t>City</t>
  </si>
  <si>
    <t>Institution</t>
  </si>
  <si>
    <t>DISTRICT</t>
  </si>
  <si>
    <t>TOTAL</t>
  </si>
  <si>
    <t>State Total</t>
  </si>
  <si>
    <t>ALL</t>
  </si>
  <si>
    <t>INDIANA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</si>
</sst>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sz val="11"/>
      <color theme="8"/>
      <name val="Calibri"/>
      <family val="2"/>
    </font>
    <font>
      <i/>
      <sz val="11"/>
      <color theme="8"/>
      <name val="Calibri"/>
      <family val="2"/>
      <scheme val="minor"/>
    </font>
    <font>
      <b/>
      <sz val="9"/>
      <color theme="1"/>
      <name val="Calibri"/>
      <family val="2"/>
    </font>
    <font>
      <b/>
      <i/>
      <u/>
      <sz val="11"/>
      <color theme="1"/>
      <name val="Calibri"/>
      <family val="2"/>
    </font>
    <font>
      <i/>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33">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5" fillId="2" borderId="1" xfId="0" applyFont="1" applyFill="1" applyBorder="1" applyAlignment="1">
      <alignment vertical="center" wrapText="1"/>
    </xf>
    <xf numFmtId="0" fontId="3" fillId="3" borderId="3" xfId="0" applyFont="1" applyFill="1" applyBorder="1" applyAlignment="1">
      <alignment vertical="top"/>
    </xf>
    <xf numFmtId="0" fontId="3" fillId="3" borderId="2" xfId="0" applyFont="1" applyFill="1" applyBorder="1" applyAlignment="1">
      <alignment horizontal="center" vertical="top"/>
    </xf>
    <xf numFmtId="0" fontId="3" fillId="3" borderId="2" xfId="0" applyFont="1" applyFill="1" applyBorder="1" applyAlignment="1">
      <alignment vertical="top"/>
    </xf>
    <xf numFmtId="5" fontId="3" fillId="3" borderId="2" xfId="0" applyNumberFormat="1" applyFont="1" applyFill="1" applyBorder="1" applyAlignment="1">
      <alignment vertical="top"/>
    </xf>
    <xf numFmtId="5" fontId="3" fillId="3" borderId="4" xfId="0" applyNumberFormat="1" applyFont="1" applyFill="1" applyBorder="1" applyAlignment="1">
      <alignment vertical="top"/>
    </xf>
    <xf numFmtId="0" fontId="6" fillId="4" borderId="3" xfId="0" applyFont="1" applyFill="1" applyBorder="1" applyAlignment="1">
      <alignment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5" fontId="6" fillId="4" borderId="2" xfId="0" applyNumberFormat="1" applyFont="1" applyFill="1" applyBorder="1" applyAlignment="1">
      <alignment vertical="top"/>
    </xf>
    <xf numFmtId="5" fontId="6" fillId="4" borderId="4" xfId="0" applyNumberFormat="1" applyFont="1" applyFill="1" applyBorder="1" applyAlignment="1">
      <alignment vertical="top"/>
    </xf>
    <xf numFmtId="0" fontId="7" fillId="0" borderId="0" xfId="0" applyFont="1"/>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4" borderId="3" xfId="0" applyFont="1" applyFill="1" applyBorder="1" applyAlignment="1">
      <alignment vertical="top"/>
    </xf>
    <xf numFmtId="0" fontId="9" fillId="4" borderId="2" xfId="0" applyFont="1" applyFill="1" applyBorder="1" applyAlignment="1">
      <alignment horizontal="center" vertical="top"/>
    </xf>
    <xf numFmtId="0" fontId="9" fillId="4" borderId="2" xfId="0" applyFont="1" applyFill="1" applyBorder="1" applyAlignment="1">
      <alignment vertical="top"/>
    </xf>
    <xf numFmtId="5" fontId="9" fillId="4" borderId="2" xfId="0" applyNumberFormat="1" applyFont="1" applyFill="1" applyBorder="1" applyAlignment="1">
      <alignment vertical="top"/>
    </xf>
    <xf numFmtId="0" fontId="10" fillId="0" borderId="0" xfId="0" applyFont="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2477751"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INDIANA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671">
          <cell r="C1671" t="str">
            <v>CROWN POINT</v>
          </cell>
          <cell r="D1671" t="str">
            <v>EUCLID DIAGNOSTICS, LLC</v>
          </cell>
          <cell r="E1671">
            <v>287585</v>
          </cell>
          <cell r="F1671">
            <v>0</v>
          </cell>
          <cell r="G1671">
            <v>0</v>
          </cell>
          <cell r="H1671">
            <v>0</v>
          </cell>
          <cell r="I1671">
            <v>0</v>
          </cell>
        </row>
        <row r="1672">
          <cell r="E1672">
            <v>287585</v>
          </cell>
          <cell r="F1672">
            <v>0</v>
          </cell>
          <cell r="G1672">
            <v>0</v>
          </cell>
          <cell r="H1672">
            <v>0</v>
          </cell>
          <cell r="I1672">
            <v>0</v>
          </cell>
        </row>
        <row r="1673">
          <cell r="C1673" t="str">
            <v>NOTRE DAME</v>
          </cell>
          <cell r="D1673" t="str">
            <v>UNIVERSITY OF NOTRE DAME</v>
          </cell>
          <cell r="E1673">
            <v>14038680</v>
          </cell>
          <cell r="F1673">
            <v>18192977</v>
          </cell>
          <cell r="G1673">
            <v>17879143</v>
          </cell>
          <cell r="H1673">
            <v>16685765</v>
          </cell>
          <cell r="I1673">
            <v>23163383</v>
          </cell>
        </row>
        <row r="1674">
          <cell r="C1674" t="str">
            <v>SOUTH BEND</v>
          </cell>
          <cell r="D1674" t="str">
            <v>MEMORIAL HOSPITAL OF SOUTH BEND</v>
          </cell>
          <cell r="E1674">
            <v>710588</v>
          </cell>
          <cell r="F1674">
            <v>0</v>
          </cell>
          <cell r="G1674">
            <v>0</v>
          </cell>
          <cell r="H1674">
            <v>0</v>
          </cell>
          <cell r="I1674">
            <v>0</v>
          </cell>
        </row>
        <row r="1675">
          <cell r="C1675" t="str">
            <v>SOUTH BEND</v>
          </cell>
          <cell r="D1675" t="str">
            <v>NORTHERN INDIANA CANCER RES CONSORTIUM</v>
          </cell>
          <cell r="E1675">
            <v>0</v>
          </cell>
          <cell r="F1675">
            <v>210438</v>
          </cell>
          <cell r="G1675">
            <v>0</v>
          </cell>
          <cell r="H1675">
            <v>0</v>
          </cell>
          <cell r="I1675">
            <v>0</v>
          </cell>
        </row>
        <row r="1676">
          <cell r="C1676" t="str">
            <v>SOUTH BEND</v>
          </cell>
          <cell r="D1676" t="str">
            <v>OMICRON BIOCHEMICALS, INC.</v>
          </cell>
          <cell r="E1676">
            <v>299586</v>
          </cell>
          <cell r="F1676">
            <v>0</v>
          </cell>
          <cell r="G1676">
            <v>1143986</v>
          </cell>
          <cell r="H1676">
            <v>0</v>
          </cell>
          <cell r="I1676">
            <v>0</v>
          </cell>
        </row>
        <row r="1677">
          <cell r="E1677">
            <v>15048854</v>
          </cell>
          <cell r="F1677">
            <v>18403415</v>
          </cell>
          <cell r="G1677">
            <v>19023129</v>
          </cell>
          <cell r="H1677">
            <v>16685765</v>
          </cell>
          <cell r="I1677">
            <v>23163383</v>
          </cell>
        </row>
        <row r="1678">
          <cell r="C1678" t="str">
            <v>COLUMBIA CITY</v>
          </cell>
          <cell r="D1678" t="str">
            <v>NANOVIS, LLC</v>
          </cell>
          <cell r="E1678">
            <v>0</v>
          </cell>
          <cell r="F1678">
            <v>822303</v>
          </cell>
          <cell r="G1678">
            <v>1040652</v>
          </cell>
          <cell r="H1678">
            <v>0</v>
          </cell>
          <cell r="I1678">
            <v>0</v>
          </cell>
        </row>
        <row r="1679">
          <cell r="C1679" t="str">
            <v>NORTH WEBSTER</v>
          </cell>
          <cell r="D1679" t="str">
            <v>NOVILYTIC, LLC</v>
          </cell>
          <cell r="E1679">
            <v>0</v>
          </cell>
          <cell r="F1679">
            <v>489940</v>
          </cell>
          <cell r="G1679">
            <v>480440</v>
          </cell>
          <cell r="H1679">
            <v>147170</v>
          </cell>
          <cell r="I1679">
            <v>749570</v>
          </cell>
        </row>
        <row r="1680">
          <cell r="E1680">
            <v>0</v>
          </cell>
          <cell r="F1680">
            <v>1312243</v>
          </cell>
          <cell r="G1680">
            <v>1521092</v>
          </cell>
          <cell r="H1680">
            <v>147170</v>
          </cell>
          <cell r="I1680">
            <v>749570</v>
          </cell>
        </row>
        <row r="1681">
          <cell r="C1681" t="str">
            <v>GREENCASTLE</v>
          </cell>
          <cell r="D1681" t="str">
            <v>DE PAUW UNIVERSITY</v>
          </cell>
          <cell r="E1681">
            <v>0</v>
          </cell>
          <cell r="F1681">
            <v>0</v>
          </cell>
          <cell r="G1681">
            <v>287083</v>
          </cell>
          <cell r="H1681">
            <v>0</v>
          </cell>
          <cell r="I1681">
            <v>0</v>
          </cell>
        </row>
        <row r="1682">
          <cell r="C1682" t="str">
            <v>LAFAYETTE</v>
          </cell>
          <cell r="D1682" t="str">
            <v>SPEECHVIVE, INC.</v>
          </cell>
          <cell r="E1682">
            <v>0</v>
          </cell>
          <cell r="F1682">
            <v>0</v>
          </cell>
          <cell r="G1682">
            <v>0</v>
          </cell>
          <cell r="H1682">
            <v>597381</v>
          </cell>
          <cell r="I1682">
            <v>654719</v>
          </cell>
        </row>
        <row r="1683">
          <cell r="C1683" t="str">
            <v>WEST LAFAYETTE</v>
          </cell>
          <cell r="D1683" t="str">
            <v>ADVANCED PROCESS COMBINATORICS, INC.</v>
          </cell>
          <cell r="E1683">
            <v>0</v>
          </cell>
          <cell r="F1683">
            <v>599724</v>
          </cell>
          <cell r="G1683">
            <v>599724</v>
          </cell>
          <cell r="H1683">
            <v>0</v>
          </cell>
          <cell r="I1683">
            <v>0</v>
          </cell>
        </row>
        <row r="1684">
          <cell r="C1684" t="str">
            <v>WEST LAFAYETTE</v>
          </cell>
          <cell r="D1684" t="str">
            <v>AKINA, INC.</v>
          </cell>
          <cell r="E1684">
            <v>325813</v>
          </cell>
          <cell r="F1684">
            <v>495517</v>
          </cell>
          <cell r="G1684">
            <v>0</v>
          </cell>
          <cell r="H1684">
            <v>0</v>
          </cell>
          <cell r="I1684">
            <v>0</v>
          </cell>
        </row>
        <row r="1685">
          <cell r="C1685" t="str">
            <v>WEST LAFAYETTE</v>
          </cell>
          <cell r="D1685" t="str">
            <v>CONCORDANCE HEALTH SOLUTIONS, LLC</v>
          </cell>
          <cell r="E1685">
            <v>448089</v>
          </cell>
          <cell r="F1685">
            <v>267802</v>
          </cell>
          <cell r="G1685">
            <v>0</v>
          </cell>
          <cell r="H1685">
            <v>0</v>
          </cell>
          <cell r="I1685">
            <v>0</v>
          </cell>
        </row>
        <row r="1686">
          <cell r="C1686" t="str">
            <v>WEST LAFAYETTE</v>
          </cell>
          <cell r="D1686" t="str">
            <v>CYTOMICS ANALYTICAL, LLC</v>
          </cell>
          <cell r="E1686">
            <v>0</v>
          </cell>
          <cell r="F1686">
            <v>0</v>
          </cell>
          <cell r="G1686">
            <v>229070</v>
          </cell>
          <cell r="H1686">
            <v>0</v>
          </cell>
          <cell r="I1686">
            <v>147364</v>
          </cell>
        </row>
        <row r="1687">
          <cell r="C1687" t="str">
            <v>WEST LAFAYETTE</v>
          </cell>
          <cell r="D1687" t="str">
            <v>KINASENSE, LLC</v>
          </cell>
          <cell r="E1687">
            <v>0</v>
          </cell>
          <cell r="F1687">
            <v>0</v>
          </cell>
          <cell r="G1687">
            <v>0</v>
          </cell>
          <cell r="H1687">
            <v>243120</v>
          </cell>
          <cell r="I1687">
            <v>225000</v>
          </cell>
        </row>
        <row r="1688">
          <cell r="C1688" t="str">
            <v>WEST LAFAYETTE</v>
          </cell>
          <cell r="D1688" t="str">
            <v>MICROFLUIDIC INNOVATIONS, LLC</v>
          </cell>
          <cell r="E1688">
            <v>0</v>
          </cell>
          <cell r="F1688">
            <v>0</v>
          </cell>
          <cell r="G1688">
            <v>211754</v>
          </cell>
          <cell r="H1688">
            <v>0</v>
          </cell>
          <cell r="I1688">
            <v>0</v>
          </cell>
        </row>
        <row r="1689">
          <cell r="C1689" t="str">
            <v>WEST LAFAYETTE</v>
          </cell>
          <cell r="D1689" t="str">
            <v>NUTRABIOTIX, LLC</v>
          </cell>
          <cell r="E1689">
            <v>1281780</v>
          </cell>
          <cell r="F1689">
            <v>1281780</v>
          </cell>
          <cell r="G1689">
            <v>0</v>
          </cell>
          <cell r="H1689">
            <v>0</v>
          </cell>
          <cell r="I1689">
            <v>0</v>
          </cell>
        </row>
        <row r="1690">
          <cell r="C1690" t="str">
            <v>WEST LAFAYETTE</v>
          </cell>
          <cell r="D1690" t="str">
            <v>PURDUE UNIVERSITY</v>
          </cell>
          <cell r="E1690">
            <v>27326781</v>
          </cell>
          <cell r="F1690">
            <v>30531703</v>
          </cell>
          <cell r="G1690">
            <v>35113695</v>
          </cell>
          <cell r="H1690">
            <v>37794779</v>
          </cell>
          <cell r="I1690">
            <v>44760764</v>
          </cell>
        </row>
        <row r="1691">
          <cell r="C1691" t="str">
            <v>WEST LAFAYETTE</v>
          </cell>
          <cell r="D1691" t="str">
            <v>PURSPEC TECHNOLOGIES, INC.</v>
          </cell>
          <cell r="E1691">
            <v>0</v>
          </cell>
          <cell r="F1691">
            <v>0</v>
          </cell>
          <cell r="G1691">
            <v>0</v>
          </cell>
          <cell r="H1691">
            <v>0</v>
          </cell>
          <cell r="I1691">
            <v>672527</v>
          </cell>
        </row>
        <row r="1692">
          <cell r="C1692" t="str">
            <v>WEST LAFAYETTE</v>
          </cell>
          <cell r="D1692" t="str">
            <v>SPEAK MODALITIES, LLC</v>
          </cell>
          <cell r="E1692">
            <v>0</v>
          </cell>
          <cell r="F1692">
            <v>0</v>
          </cell>
          <cell r="G1692">
            <v>0</v>
          </cell>
          <cell r="H1692">
            <v>152599</v>
          </cell>
          <cell r="I1692">
            <v>0</v>
          </cell>
        </row>
        <row r="1693">
          <cell r="C1693" t="str">
            <v>WEST LAFAYETTE</v>
          </cell>
          <cell r="D1693" t="str">
            <v>TELOVISION, LLC</v>
          </cell>
          <cell r="E1693">
            <v>0</v>
          </cell>
          <cell r="F1693">
            <v>225000</v>
          </cell>
          <cell r="G1693">
            <v>55708</v>
          </cell>
          <cell r="H1693">
            <v>0</v>
          </cell>
          <cell r="I1693">
            <v>50000</v>
          </cell>
        </row>
        <row r="1694">
          <cell r="C1694" t="str">
            <v>WEST LAFAYETTE</v>
          </cell>
          <cell r="D1694" t="str">
            <v>TYMORA ANALYTICAL OPERATIONS, LLC</v>
          </cell>
          <cell r="E1694">
            <v>444117</v>
          </cell>
          <cell r="F1694">
            <v>312537</v>
          </cell>
          <cell r="G1694">
            <v>929987</v>
          </cell>
          <cell r="H1694">
            <v>670595</v>
          </cell>
          <cell r="I1694">
            <v>0</v>
          </cell>
        </row>
        <row r="1695">
          <cell r="C1695" t="str">
            <v>West Lafayette</v>
          </cell>
          <cell r="D1695" t="str">
            <v>VIBRONIX, INC.</v>
          </cell>
          <cell r="E1695">
            <v>0</v>
          </cell>
          <cell r="F1695">
            <v>0</v>
          </cell>
          <cell r="G1695">
            <v>212978</v>
          </cell>
          <cell r="H1695">
            <v>225943</v>
          </cell>
          <cell r="I1695">
            <v>50000</v>
          </cell>
        </row>
        <row r="1696">
          <cell r="E1696">
            <v>29826580</v>
          </cell>
          <cell r="F1696">
            <v>33714063</v>
          </cell>
          <cell r="G1696">
            <v>37639999</v>
          </cell>
          <cell r="H1696">
            <v>39684417</v>
          </cell>
          <cell r="I1696">
            <v>46560374</v>
          </cell>
        </row>
        <row r="1697">
          <cell r="C1697" t="str">
            <v>CARMEL</v>
          </cell>
          <cell r="D1697" t="str">
            <v>PHARMACOPHOTONICS, INC.</v>
          </cell>
          <cell r="E1697">
            <v>0</v>
          </cell>
          <cell r="F1697">
            <v>1045698</v>
          </cell>
          <cell r="G1697">
            <v>999701</v>
          </cell>
          <cell r="H1697">
            <v>999405</v>
          </cell>
          <cell r="I1697">
            <v>997989</v>
          </cell>
        </row>
        <row r="1698">
          <cell r="C1698" t="str">
            <v>CARMEL</v>
          </cell>
          <cell r="D1698" t="str">
            <v>QRKANSWER</v>
          </cell>
          <cell r="E1698">
            <v>0</v>
          </cell>
          <cell r="F1698">
            <v>0</v>
          </cell>
          <cell r="G1698">
            <v>0</v>
          </cell>
          <cell r="H1698">
            <v>279838</v>
          </cell>
          <cell r="I1698">
            <v>0</v>
          </cell>
        </row>
        <row r="1699">
          <cell r="C1699" t="str">
            <v>FISHERS</v>
          </cell>
          <cell r="D1699" t="str">
            <v>MONON BIOVENTURES, LLC</v>
          </cell>
          <cell r="E1699">
            <v>0</v>
          </cell>
          <cell r="F1699">
            <v>0</v>
          </cell>
          <cell r="G1699">
            <v>0</v>
          </cell>
          <cell r="H1699">
            <v>0</v>
          </cell>
          <cell r="I1699">
            <v>331395</v>
          </cell>
        </row>
        <row r="1700">
          <cell r="C1700" t="str">
            <v>FISHERS</v>
          </cell>
          <cell r="D1700" t="str">
            <v>RECOVERY FORCE, LLC</v>
          </cell>
          <cell r="E1700">
            <v>0</v>
          </cell>
          <cell r="F1700">
            <v>0</v>
          </cell>
          <cell r="G1700">
            <v>0</v>
          </cell>
          <cell r="H1700">
            <v>0</v>
          </cell>
          <cell r="I1700">
            <v>274167</v>
          </cell>
        </row>
        <row r="1701">
          <cell r="C1701" t="str">
            <v>INDIANAPOLIS</v>
          </cell>
          <cell r="D1701" t="str">
            <v>HARLAN LABORATORIES, INC.</v>
          </cell>
          <cell r="E1701">
            <v>878345</v>
          </cell>
          <cell r="F1701">
            <v>0</v>
          </cell>
          <cell r="G1701">
            <v>0</v>
          </cell>
          <cell r="H1701">
            <v>0</v>
          </cell>
          <cell r="I1701">
            <v>0</v>
          </cell>
        </row>
        <row r="1702">
          <cell r="C1702" t="str">
            <v>INDIANAPOLIS</v>
          </cell>
          <cell r="D1702" t="str">
            <v>INDIANA HEMOPHILIA &amp; THROMBOSIS CENTER</v>
          </cell>
          <cell r="E1702">
            <v>0</v>
          </cell>
          <cell r="F1702">
            <v>0</v>
          </cell>
          <cell r="G1702">
            <v>0</v>
          </cell>
          <cell r="H1702">
            <v>9200</v>
          </cell>
          <cell r="I1702">
            <v>0</v>
          </cell>
        </row>
        <row r="1703">
          <cell r="C1703" t="str">
            <v>INDIANAPOLIS</v>
          </cell>
          <cell r="D1703" t="str">
            <v>PRECLINOMICS, INC.</v>
          </cell>
          <cell r="E1703">
            <v>668483</v>
          </cell>
          <cell r="F1703">
            <v>0</v>
          </cell>
          <cell r="G1703">
            <v>0</v>
          </cell>
          <cell r="H1703">
            <v>0</v>
          </cell>
          <cell r="I1703">
            <v>0</v>
          </cell>
        </row>
        <row r="1704">
          <cell r="C1704" t="str">
            <v>INDIANAPOLIS</v>
          </cell>
          <cell r="D1704" t="str">
            <v>PROSOLIA, INC.</v>
          </cell>
          <cell r="E1704">
            <v>350000</v>
          </cell>
          <cell r="F1704">
            <v>0</v>
          </cell>
          <cell r="G1704">
            <v>161710</v>
          </cell>
          <cell r="H1704">
            <v>0</v>
          </cell>
          <cell r="I1704">
            <v>0</v>
          </cell>
        </row>
        <row r="1705">
          <cell r="C1705" t="str">
            <v>ZIONSVILLE</v>
          </cell>
          <cell r="D1705" t="str">
            <v>POWERHOUSE PROTEOMIC SYSTEMS, LLC</v>
          </cell>
          <cell r="E1705">
            <v>274952</v>
          </cell>
          <cell r="F1705">
            <v>0</v>
          </cell>
          <cell r="G1705">
            <v>300466</v>
          </cell>
          <cell r="H1705">
            <v>301301</v>
          </cell>
          <cell r="I1705">
            <v>0</v>
          </cell>
        </row>
        <row r="1706">
          <cell r="C1706" t="str">
            <v>ZIONSVILLE</v>
          </cell>
          <cell r="D1706" t="str">
            <v>YC BIOELECTRIC, LLC</v>
          </cell>
          <cell r="E1706">
            <v>0</v>
          </cell>
          <cell r="F1706">
            <v>307787</v>
          </cell>
          <cell r="G1706">
            <v>0</v>
          </cell>
          <cell r="H1706">
            <v>0</v>
          </cell>
          <cell r="I1706">
            <v>0</v>
          </cell>
        </row>
        <row r="1707">
          <cell r="E1707">
            <v>2171780</v>
          </cell>
          <cell r="F1707">
            <v>1353485</v>
          </cell>
          <cell r="G1707">
            <v>1461877</v>
          </cell>
          <cell r="H1707">
            <v>1589744</v>
          </cell>
          <cell r="I1707">
            <v>1603551</v>
          </cell>
        </row>
        <row r="1708">
          <cell r="C1708" t="str">
            <v>MUNCIE</v>
          </cell>
          <cell r="D1708" t="str">
            <v>BALL STATE UNIVERSITY</v>
          </cell>
          <cell r="E1708">
            <v>695697</v>
          </cell>
          <cell r="F1708">
            <v>750894</v>
          </cell>
          <cell r="G1708">
            <v>424149</v>
          </cell>
          <cell r="H1708">
            <v>0</v>
          </cell>
          <cell r="I1708">
            <v>528938</v>
          </cell>
        </row>
        <row r="1709">
          <cell r="E1709">
            <v>695697</v>
          </cell>
          <cell r="F1709">
            <v>750894</v>
          </cell>
          <cell r="G1709">
            <v>424149</v>
          </cell>
          <cell r="H1709">
            <v>0</v>
          </cell>
          <cell r="I1709">
            <v>528938</v>
          </cell>
        </row>
        <row r="1710">
          <cell r="C1710" t="str">
            <v>INDIANAPOLIS</v>
          </cell>
          <cell r="D1710" t="str">
            <v>AARDEN PHARMACEUTICALS, INC.</v>
          </cell>
          <cell r="E1710">
            <v>249269</v>
          </cell>
          <cell r="F1710">
            <v>0</v>
          </cell>
          <cell r="G1710">
            <v>0</v>
          </cell>
          <cell r="H1710">
            <v>0</v>
          </cell>
          <cell r="I1710">
            <v>0</v>
          </cell>
        </row>
        <row r="1711">
          <cell r="C1711" t="str">
            <v>INDIANAPOLIS</v>
          </cell>
          <cell r="D1711" t="str">
            <v>ANAGIN</v>
          </cell>
          <cell r="E1711">
            <v>0</v>
          </cell>
          <cell r="F1711">
            <v>348749</v>
          </cell>
          <cell r="G1711">
            <v>343957</v>
          </cell>
          <cell r="H1711">
            <v>635068</v>
          </cell>
          <cell r="I1711">
            <v>1373142</v>
          </cell>
        </row>
        <row r="1712">
          <cell r="C1712" t="str">
            <v>INDIANAPOLIS</v>
          </cell>
          <cell r="D1712" t="str">
            <v>APEX THERAPEUTICS, INC.</v>
          </cell>
          <cell r="E1712">
            <v>240322</v>
          </cell>
          <cell r="F1712">
            <v>0</v>
          </cell>
          <cell r="G1712">
            <v>0</v>
          </cell>
          <cell r="H1712">
            <v>0</v>
          </cell>
          <cell r="I1712">
            <v>0</v>
          </cell>
        </row>
        <row r="1713">
          <cell r="C1713" t="str">
            <v>INDIANAPOLIS</v>
          </cell>
          <cell r="D1713" t="str">
            <v>ARKLEY BIOTEK, LLC</v>
          </cell>
          <cell r="E1713">
            <v>0</v>
          </cell>
          <cell r="F1713">
            <v>0</v>
          </cell>
          <cell r="G1713">
            <v>147885</v>
          </cell>
          <cell r="H1713">
            <v>473134</v>
          </cell>
          <cell r="I1713">
            <v>523888</v>
          </cell>
        </row>
        <row r="1714">
          <cell r="C1714" t="str">
            <v>INDIANAPOLIS</v>
          </cell>
          <cell r="D1714" t="str">
            <v>ARRHYTHMOTECH, LLC</v>
          </cell>
          <cell r="E1714">
            <v>0</v>
          </cell>
          <cell r="F1714">
            <v>212634</v>
          </cell>
          <cell r="G1714">
            <v>0</v>
          </cell>
          <cell r="H1714">
            <v>775400</v>
          </cell>
          <cell r="I1714">
            <v>697076</v>
          </cell>
        </row>
        <row r="1715">
          <cell r="C1715" t="str">
            <v>INDIANAPOLIS</v>
          </cell>
          <cell r="D1715" t="str">
            <v>BUTLER UNIVERSITY</v>
          </cell>
          <cell r="E1715">
            <v>29175</v>
          </cell>
          <cell r="F1715">
            <v>0</v>
          </cell>
          <cell r="G1715">
            <v>305911</v>
          </cell>
          <cell r="H1715">
            <v>410656</v>
          </cell>
          <cell r="I1715">
            <v>0</v>
          </cell>
        </row>
        <row r="1716">
          <cell r="C1716" t="str">
            <v>INDIANAPOLIS</v>
          </cell>
          <cell r="D1716" t="str">
            <v>CLARIAN HEALTH PARTNERS, INC.</v>
          </cell>
          <cell r="E1716">
            <v>195414</v>
          </cell>
          <cell r="F1716">
            <v>0</v>
          </cell>
          <cell r="G1716">
            <v>0</v>
          </cell>
          <cell r="H1716">
            <v>0</v>
          </cell>
          <cell r="I1716">
            <v>0</v>
          </cell>
        </row>
        <row r="1717">
          <cell r="C1717" t="str">
            <v>INDIANAPOLIS</v>
          </cell>
          <cell r="D1717" t="str">
            <v>EMOTED, INC.</v>
          </cell>
          <cell r="E1717">
            <v>0</v>
          </cell>
          <cell r="F1717">
            <v>194575</v>
          </cell>
          <cell r="G1717">
            <v>0</v>
          </cell>
          <cell r="H1717">
            <v>0</v>
          </cell>
          <cell r="I1717">
            <v>0</v>
          </cell>
        </row>
        <row r="1718">
          <cell r="C1718" t="str">
            <v>INDIANAPOLIS</v>
          </cell>
          <cell r="D1718" t="str">
            <v>EMPHYMAB BIOTECH, LLC</v>
          </cell>
          <cell r="E1718">
            <v>0</v>
          </cell>
          <cell r="F1718">
            <v>0</v>
          </cell>
          <cell r="G1718">
            <v>227766</v>
          </cell>
          <cell r="H1718">
            <v>0</v>
          </cell>
          <cell r="I1718">
            <v>0</v>
          </cell>
        </row>
        <row r="1719">
          <cell r="C1719" t="str">
            <v>INDIANAPOLIS</v>
          </cell>
          <cell r="D1719" t="str">
            <v>INDIANA UNIV-PURDUE UNIV AT INDIANAPOLIS</v>
          </cell>
          <cell r="E1719">
            <v>105607977</v>
          </cell>
          <cell r="F1719">
            <v>116991790</v>
          </cell>
          <cell r="G1719">
            <v>119287366</v>
          </cell>
          <cell r="H1719">
            <v>130175137</v>
          </cell>
          <cell r="I1719">
            <v>147029831</v>
          </cell>
        </row>
        <row r="1720">
          <cell r="C1720" t="str">
            <v>INDIANAPOLIS</v>
          </cell>
          <cell r="D1720" t="str">
            <v>MIRAVISTA DIAGNOSTICS, LLC</v>
          </cell>
          <cell r="E1720">
            <v>0</v>
          </cell>
          <cell r="F1720">
            <v>0</v>
          </cell>
          <cell r="G1720">
            <v>0</v>
          </cell>
          <cell r="H1720">
            <v>0</v>
          </cell>
          <cell r="I1720">
            <v>300000</v>
          </cell>
        </row>
        <row r="1721">
          <cell r="C1721" t="str">
            <v>INDIANAPOLIS</v>
          </cell>
          <cell r="D1721" t="str">
            <v>NERX BIOSCIENCES, INC.</v>
          </cell>
          <cell r="E1721">
            <v>131247</v>
          </cell>
          <cell r="F1721">
            <v>0</v>
          </cell>
          <cell r="G1721">
            <v>249431</v>
          </cell>
          <cell r="H1721">
            <v>293005</v>
          </cell>
          <cell r="I1721">
            <v>349844</v>
          </cell>
        </row>
        <row r="1722">
          <cell r="C1722" t="str">
            <v>INDIANAPOLIS</v>
          </cell>
          <cell r="D1722" t="str">
            <v>NEUROFX, INC.</v>
          </cell>
          <cell r="E1722">
            <v>0</v>
          </cell>
          <cell r="F1722">
            <v>0</v>
          </cell>
          <cell r="G1722">
            <v>203304</v>
          </cell>
          <cell r="H1722">
            <v>0</v>
          </cell>
          <cell r="I1722">
            <v>0</v>
          </cell>
        </row>
        <row r="1723">
          <cell r="C1723" t="str">
            <v>INDIANAPOLIS</v>
          </cell>
          <cell r="D1723" t="str">
            <v>REFER2INPUT, LLC</v>
          </cell>
          <cell r="E1723">
            <v>0</v>
          </cell>
          <cell r="F1723">
            <v>210581</v>
          </cell>
          <cell r="G1723">
            <v>46806</v>
          </cell>
          <cell r="H1723">
            <v>0</v>
          </cell>
          <cell r="I1723">
            <v>0</v>
          </cell>
        </row>
        <row r="1724">
          <cell r="C1724" t="str">
            <v>INDIANAPOLIS</v>
          </cell>
          <cell r="D1724" t="str">
            <v>SUNNYLIFE PHARMA, INC.</v>
          </cell>
          <cell r="E1724">
            <v>0</v>
          </cell>
          <cell r="F1724">
            <v>0</v>
          </cell>
          <cell r="G1724">
            <v>0</v>
          </cell>
          <cell r="H1724">
            <v>225000</v>
          </cell>
          <cell r="I1724">
            <v>50000</v>
          </cell>
        </row>
        <row r="1725">
          <cell r="C1725" t="str">
            <v>INDIANAPOLIS</v>
          </cell>
          <cell r="D1725" t="str">
            <v>UNIVERSITY OF INDIANAPOLIS</v>
          </cell>
          <cell r="E1725">
            <v>0</v>
          </cell>
          <cell r="F1725">
            <v>0</v>
          </cell>
          <cell r="G1725">
            <v>0</v>
          </cell>
          <cell r="H1725">
            <v>0</v>
          </cell>
          <cell r="I1725">
            <v>312752</v>
          </cell>
        </row>
        <row r="1726">
          <cell r="E1726">
            <v>106453404</v>
          </cell>
          <cell r="F1726">
            <v>117958329</v>
          </cell>
          <cell r="G1726">
            <v>120812426</v>
          </cell>
          <cell r="H1726">
            <v>132987400</v>
          </cell>
          <cell r="I1726">
            <v>150636533</v>
          </cell>
        </row>
        <row r="1727">
          <cell r="C1727" t="str">
            <v>TERRE HAUTE</v>
          </cell>
          <cell r="D1727" t="str">
            <v>INDIANA STATE UNIVERSITY</v>
          </cell>
          <cell r="E1727">
            <v>0</v>
          </cell>
          <cell r="F1727">
            <v>0</v>
          </cell>
          <cell r="G1727">
            <v>0</v>
          </cell>
          <cell r="H1727">
            <v>0</v>
          </cell>
          <cell r="I1727">
            <v>321095</v>
          </cell>
        </row>
        <row r="1728">
          <cell r="E1728">
            <v>0</v>
          </cell>
          <cell r="F1728">
            <v>0</v>
          </cell>
          <cell r="G1728">
            <v>0</v>
          </cell>
          <cell r="H1728">
            <v>0</v>
          </cell>
          <cell r="I1728">
            <v>321095</v>
          </cell>
        </row>
        <row r="1729">
          <cell r="C1729" t="str">
            <v>BLOOMINGTON</v>
          </cell>
          <cell r="D1729" t="str">
            <v>AEON IMAGING, LLC</v>
          </cell>
          <cell r="E1729">
            <v>981600</v>
          </cell>
          <cell r="F1729">
            <v>449897</v>
          </cell>
          <cell r="G1729">
            <v>1200976</v>
          </cell>
          <cell r="H1729">
            <v>0</v>
          </cell>
          <cell r="I1729">
            <v>0</v>
          </cell>
        </row>
        <row r="1730">
          <cell r="C1730" t="str">
            <v>BLOOMINGTON</v>
          </cell>
          <cell r="D1730" t="str">
            <v>COMMUNICATION DISORDERS TECHNOLOGY, INC</v>
          </cell>
          <cell r="E1730">
            <v>4840895</v>
          </cell>
          <cell r="F1730">
            <v>4888000</v>
          </cell>
          <cell r="G1730">
            <v>2218860</v>
          </cell>
          <cell r="H1730">
            <v>0</v>
          </cell>
          <cell r="I1730">
            <v>0</v>
          </cell>
        </row>
        <row r="1731">
          <cell r="C1731" t="str">
            <v>BLOOMINGTON</v>
          </cell>
          <cell r="D1731" t="str">
            <v>INDIANA UNIVERSITY</v>
          </cell>
          <cell r="E1731">
            <v>0</v>
          </cell>
          <cell r="F1731">
            <v>0</v>
          </cell>
          <cell r="G1731">
            <v>0</v>
          </cell>
          <cell r="H1731">
            <v>0</v>
          </cell>
          <cell r="I1731">
            <v>702368</v>
          </cell>
        </row>
        <row r="1732">
          <cell r="C1732" t="str">
            <v>BLOOMINGTON</v>
          </cell>
          <cell r="D1732" t="str">
            <v>INDIANA UNIVERSITY BLOOMINGTON</v>
          </cell>
          <cell r="E1732">
            <v>27233276</v>
          </cell>
          <cell r="F1732">
            <v>30755513</v>
          </cell>
          <cell r="G1732">
            <v>29586696</v>
          </cell>
          <cell r="H1732">
            <v>31304993</v>
          </cell>
          <cell r="I1732">
            <v>35400337</v>
          </cell>
        </row>
        <row r="1733">
          <cell r="C1733" t="str">
            <v>BLOOMINGTON</v>
          </cell>
          <cell r="D1733" t="str">
            <v>PHENIX MEDICAL, LLC</v>
          </cell>
          <cell r="E1733">
            <v>0</v>
          </cell>
          <cell r="F1733">
            <v>586795</v>
          </cell>
          <cell r="G1733">
            <v>296455</v>
          </cell>
          <cell r="H1733">
            <v>0</v>
          </cell>
          <cell r="I1733">
            <v>0</v>
          </cell>
        </row>
        <row r="1734">
          <cell r="C1734" t="str">
            <v>GREENVILLE</v>
          </cell>
          <cell r="D1734" t="str">
            <v>TECHSHOT, INC.</v>
          </cell>
          <cell r="E1734">
            <v>915967</v>
          </cell>
          <cell r="F1734">
            <v>1840751</v>
          </cell>
          <cell r="G1734">
            <v>1835336</v>
          </cell>
          <cell r="H1734">
            <v>936396</v>
          </cell>
          <cell r="I1734">
            <v>0</v>
          </cell>
        </row>
        <row r="1735">
          <cell r="C1735" t="str">
            <v>GREENWOOD</v>
          </cell>
          <cell r="D1735" t="str">
            <v>PROVAIDYA, INC.</v>
          </cell>
          <cell r="E1735">
            <v>0</v>
          </cell>
          <cell r="F1735">
            <v>0</v>
          </cell>
          <cell r="G1735">
            <v>0</v>
          </cell>
          <cell r="H1735">
            <v>284145</v>
          </cell>
          <cell r="I1735">
            <v>0</v>
          </cell>
        </row>
        <row r="1736">
          <cell r="E1736">
            <v>33971738</v>
          </cell>
          <cell r="F1736">
            <v>38520956</v>
          </cell>
          <cell r="G1736">
            <v>35138323</v>
          </cell>
          <cell r="H1736">
            <v>32525534</v>
          </cell>
          <cell r="I1736">
            <v>36102705</v>
          </cell>
        </row>
        <row r="1737">
          <cell r="E1737">
            <v>188455638</v>
          </cell>
          <cell r="F1737">
            <v>212013385</v>
          </cell>
          <cell r="G1737">
            <v>216020995</v>
          </cell>
          <cell r="H1737">
            <v>223620030</v>
          </cell>
          <cell r="I1737">
            <v>259666149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28"/>
  <sheetViews>
    <sheetView tabSelected="1" topLeftCell="A60" workbookViewId="0">
      <selection activeCell="B60" sqref="B1:B1048576"/>
    </sheetView>
  </sheetViews>
  <sheetFormatPr defaultRowHeight="15" x14ac:dyDescent="0.25"/>
  <cols>
    <col min="1" max="1" width="19.28515625" style="7" customWidth="1"/>
    <col min="2" max="2" width="12.85546875" style="7" customWidth="1"/>
    <col min="3" max="3" width="26.140625" style="7" customWidth="1"/>
    <col min="4" max="4" width="47.140625" style="7" customWidth="1"/>
    <col min="5" max="7" width="14.85546875" style="7" bestFit="1" customWidth="1"/>
    <col min="8" max="9" width="14.42578125" style="7" bestFit="1" customWidth="1"/>
    <col min="10" max="11" width="13.5703125" style="7" bestFit="1" customWidth="1"/>
    <col min="12" max="16384" width="9.140625" style="7"/>
  </cols>
  <sheetData>
    <row r="1" spans="1:9" s="32" customFormat="1" ht="100.5" customHeight="1" x14ac:dyDescent="0.25"/>
    <row r="2" spans="1:9" s="32" customFormat="1" ht="16.5" customHeight="1" x14ac:dyDescent="0.25"/>
    <row r="3" spans="1:9" s="32" customFormat="1" x14ac:dyDescent="0.25"/>
    <row r="4" spans="1:9" s="32" customFormat="1" x14ac:dyDescent="0.25"/>
    <row r="5" spans="1:9" s="32" customFormat="1" x14ac:dyDescent="0.25"/>
    <row r="6" spans="1:9" s="32" customFormat="1" x14ac:dyDescent="0.25"/>
    <row r="7" spans="1:9" s="8" customFormat="1" ht="18" customHeight="1" x14ac:dyDescent="0.25">
      <c r="A7" s="21" t="s">
        <v>0</v>
      </c>
      <c r="B7" s="22" t="s">
        <v>1</v>
      </c>
      <c r="C7" s="22" t="s">
        <v>2</v>
      </c>
      <c r="D7" s="22" t="s">
        <v>3</v>
      </c>
      <c r="E7" s="20" t="str">
        <f>[1]Sheet1!E7</f>
        <v>FY 2013</v>
      </c>
      <c r="F7" s="20" t="str">
        <f>[1]Sheet1!F7</f>
        <v>FY 2014</v>
      </c>
      <c r="G7" s="20" t="str">
        <f>[1]Sheet1!G7</f>
        <v>FY 2015</v>
      </c>
      <c r="H7" s="20" t="str">
        <f>[1]Sheet1!H7</f>
        <v>FY 2016</v>
      </c>
      <c r="I7" s="20" t="str">
        <f>[1]Sheet1!I7</f>
        <v>FY 2017</v>
      </c>
    </row>
    <row r="8" spans="1:9" customFormat="1" x14ac:dyDescent="0.25">
      <c r="A8" s="2" t="s">
        <v>8</v>
      </c>
      <c r="B8" s="3">
        <v>1</v>
      </c>
      <c r="C8" s="4" t="str">
        <f>[2]Sheet1!C1671</f>
        <v>CROWN POINT</v>
      </c>
      <c r="D8" s="4" t="str">
        <f>[2]Sheet1!D1671</f>
        <v>EUCLID DIAGNOSTICS, LLC</v>
      </c>
      <c r="E8" s="1">
        <f>[2]Sheet1!E1671</f>
        <v>287585</v>
      </c>
      <c r="F8" s="1">
        <f>[2]Sheet1!F1671</f>
        <v>0</v>
      </c>
      <c r="G8" s="1">
        <f>[2]Sheet1!G1671</f>
        <v>0</v>
      </c>
      <c r="H8" s="1">
        <f>[2]Sheet1!H1671</f>
        <v>0</v>
      </c>
      <c r="I8" s="1">
        <f>[2]Sheet1!I1671</f>
        <v>0</v>
      </c>
    </row>
    <row r="9" spans="1:9" s="6" customFormat="1" x14ac:dyDescent="0.25">
      <c r="A9" s="9" t="s">
        <v>8</v>
      </c>
      <c r="B9" s="10">
        <v>1</v>
      </c>
      <c r="C9" s="11" t="s">
        <v>4</v>
      </c>
      <c r="D9" s="11" t="s">
        <v>5</v>
      </c>
      <c r="E9" s="12">
        <f>[2]Sheet1!E1672</f>
        <v>287585</v>
      </c>
      <c r="F9" s="12">
        <f>[2]Sheet1!F1672</f>
        <v>0</v>
      </c>
      <c r="G9" s="12">
        <f>[2]Sheet1!G1672</f>
        <v>0</v>
      </c>
      <c r="H9" s="12">
        <f>[2]Sheet1!H1672</f>
        <v>0</v>
      </c>
      <c r="I9" s="12">
        <f>[2]Sheet1!I1672</f>
        <v>0</v>
      </c>
    </row>
    <row r="10" spans="1:9" customFormat="1" x14ac:dyDescent="0.25">
      <c r="A10" s="2" t="s">
        <v>8</v>
      </c>
      <c r="B10" s="3">
        <v>2</v>
      </c>
      <c r="C10" s="4" t="str">
        <f>[2]Sheet1!C1673</f>
        <v>NOTRE DAME</v>
      </c>
      <c r="D10" s="4" t="str">
        <f>[2]Sheet1!D1673</f>
        <v>UNIVERSITY OF NOTRE DAME</v>
      </c>
      <c r="E10" s="1">
        <f>[2]Sheet1!E1673</f>
        <v>14038680</v>
      </c>
      <c r="F10" s="1">
        <f>[2]Sheet1!F1673</f>
        <v>18192977</v>
      </c>
      <c r="G10" s="1">
        <f>[2]Sheet1!G1673</f>
        <v>17879143</v>
      </c>
      <c r="H10" s="1">
        <f>[2]Sheet1!H1673</f>
        <v>16685765</v>
      </c>
      <c r="I10" s="1">
        <f>[2]Sheet1!I1673</f>
        <v>23163383</v>
      </c>
    </row>
    <row r="11" spans="1:9" customFormat="1" x14ac:dyDescent="0.25">
      <c r="A11" s="2" t="s">
        <v>8</v>
      </c>
      <c r="B11" s="3">
        <v>2</v>
      </c>
      <c r="C11" s="4" t="str">
        <f>[2]Sheet1!C1674</f>
        <v>SOUTH BEND</v>
      </c>
      <c r="D11" s="4" t="str">
        <f>[2]Sheet1!D1674</f>
        <v>MEMORIAL HOSPITAL OF SOUTH BEND</v>
      </c>
      <c r="E11" s="1">
        <f>[2]Sheet1!E1674</f>
        <v>710588</v>
      </c>
      <c r="F11" s="1">
        <f>[2]Sheet1!F1674</f>
        <v>0</v>
      </c>
      <c r="G11" s="1">
        <f>[2]Sheet1!G1674</f>
        <v>0</v>
      </c>
      <c r="H11" s="1">
        <f>[2]Sheet1!H1674</f>
        <v>0</v>
      </c>
      <c r="I11" s="1">
        <f>[2]Sheet1!I1674</f>
        <v>0</v>
      </c>
    </row>
    <row r="12" spans="1:9" customFormat="1" x14ac:dyDescent="0.25">
      <c r="A12" s="2" t="s">
        <v>8</v>
      </c>
      <c r="B12" s="3">
        <v>2</v>
      </c>
      <c r="C12" s="4" t="str">
        <f>[2]Sheet1!C1675</f>
        <v>SOUTH BEND</v>
      </c>
      <c r="D12" s="4" t="str">
        <f>[2]Sheet1!D1675</f>
        <v>NORTHERN INDIANA CANCER RES CONSORTIUM</v>
      </c>
      <c r="E12" s="1">
        <f>[2]Sheet1!E1675</f>
        <v>0</v>
      </c>
      <c r="F12" s="1">
        <f>[2]Sheet1!F1675</f>
        <v>210438</v>
      </c>
      <c r="G12" s="1">
        <f>[2]Sheet1!G1675</f>
        <v>0</v>
      </c>
      <c r="H12" s="1">
        <f>[2]Sheet1!H1675</f>
        <v>0</v>
      </c>
      <c r="I12" s="1">
        <f>[2]Sheet1!I1675</f>
        <v>0</v>
      </c>
    </row>
    <row r="13" spans="1:9" customFormat="1" x14ac:dyDescent="0.25">
      <c r="A13" s="2" t="s">
        <v>8</v>
      </c>
      <c r="B13" s="3">
        <v>2</v>
      </c>
      <c r="C13" s="4" t="str">
        <f>[2]Sheet1!C1676</f>
        <v>SOUTH BEND</v>
      </c>
      <c r="D13" s="4" t="str">
        <f>[2]Sheet1!D1676</f>
        <v>OMICRON BIOCHEMICALS, INC.</v>
      </c>
      <c r="E13" s="1">
        <f>[2]Sheet1!E1676</f>
        <v>299586</v>
      </c>
      <c r="F13" s="1">
        <f>[2]Sheet1!F1676</f>
        <v>0</v>
      </c>
      <c r="G13" s="1">
        <f>[2]Sheet1!G1676</f>
        <v>1143986</v>
      </c>
      <c r="H13" s="1">
        <f>[2]Sheet1!H1676</f>
        <v>0</v>
      </c>
      <c r="I13" s="1">
        <f>[2]Sheet1!I1676</f>
        <v>0</v>
      </c>
    </row>
    <row r="14" spans="1:9" s="6" customFormat="1" x14ac:dyDescent="0.25">
      <c r="A14" s="9" t="s">
        <v>8</v>
      </c>
      <c r="B14" s="10">
        <v>2</v>
      </c>
      <c r="C14" s="11" t="s">
        <v>4</v>
      </c>
      <c r="D14" s="11" t="s">
        <v>5</v>
      </c>
      <c r="E14" s="12">
        <f>[2]Sheet1!E1677</f>
        <v>15048854</v>
      </c>
      <c r="F14" s="12">
        <f>[2]Sheet1!F1677</f>
        <v>18403415</v>
      </c>
      <c r="G14" s="12">
        <f>[2]Sheet1!G1677</f>
        <v>19023129</v>
      </c>
      <c r="H14" s="12">
        <f>[2]Sheet1!H1677</f>
        <v>16685765</v>
      </c>
      <c r="I14" s="12">
        <f>[2]Sheet1!I1677</f>
        <v>23163383</v>
      </c>
    </row>
    <row r="15" spans="1:9" customFormat="1" x14ac:dyDescent="0.25">
      <c r="A15" s="2" t="s">
        <v>8</v>
      </c>
      <c r="B15" s="3">
        <v>3</v>
      </c>
      <c r="C15" s="4" t="str">
        <f>[2]Sheet1!C1678</f>
        <v>COLUMBIA CITY</v>
      </c>
      <c r="D15" s="4" t="str">
        <f>[2]Sheet1!D1678</f>
        <v>NANOVIS, LLC</v>
      </c>
      <c r="E15" s="1">
        <f>[2]Sheet1!E1678</f>
        <v>0</v>
      </c>
      <c r="F15" s="1">
        <f>[2]Sheet1!F1678</f>
        <v>822303</v>
      </c>
      <c r="G15" s="1">
        <f>[2]Sheet1!G1678</f>
        <v>1040652</v>
      </c>
      <c r="H15" s="1">
        <f>[2]Sheet1!H1678</f>
        <v>0</v>
      </c>
      <c r="I15" s="1">
        <f>[2]Sheet1!I1678</f>
        <v>0</v>
      </c>
    </row>
    <row r="16" spans="1:9" customFormat="1" x14ac:dyDescent="0.25">
      <c r="A16" s="2" t="s">
        <v>8</v>
      </c>
      <c r="B16" s="3">
        <v>3</v>
      </c>
      <c r="C16" s="4" t="str">
        <f>[2]Sheet1!C1679</f>
        <v>NORTH WEBSTER</v>
      </c>
      <c r="D16" s="4" t="str">
        <f>[2]Sheet1!D1679</f>
        <v>NOVILYTIC, LLC</v>
      </c>
      <c r="E16" s="1">
        <f>[2]Sheet1!E1679</f>
        <v>0</v>
      </c>
      <c r="F16" s="1">
        <f>[2]Sheet1!F1679</f>
        <v>489940</v>
      </c>
      <c r="G16" s="1">
        <f>[2]Sheet1!G1679</f>
        <v>480440</v>
      </c>
      <c r="H16" s="1">
        <f>[2]Sheet1!H1679</f>
        <v>147170</v>
      </c>
      <c r="I16" s="1">
        <f>[2]Sheet1!I1679</f>
        <v>749570</v>
      </c>
    </row>
    <row r="17" spans="1:9" s="6" customFormat="1" x14ac:dyDescent="0.25">
      <c r="A17" s="9" t="s">
        <v>8</v>
      </c>
      <c r="B17" s="10">
        <v>3</v>
      </c>
      <c r="C17" s="11" t="s">
        <v>4</v>
      </c>
      <c r="D17" s="11" t="s">
        <v>5</v>
      </c>
      <c r="E17" s="12">
        <f>[2]Sheet1!E1680</f>
        <v>0</v>
      </c>
      <c r="F17" s="12">
        <f>[2]Sheet1!F1680</f>
        <v>1312243</v>
      </c>
      <c r="G17" s="12">
        <f>[2]Sheet1!G1680</f>
        <v>1521092</v>
      </c>
      <c r="H17" s="12">
        <f>[2]Sheet1!H1680</f>
        <v>147170</v>
      </c>
      <c r="I17" s="12">
        <f>[2]Sheet1!I1680</f>
        <v>749570</v>
      </c>
    </row>
    <row r="18" spans="1:9" customFormat="1" x14ac:dyDescent="0.25">
      <c r="A18" s="2" t="s">
        <v>8</v>
      </c>
      <c r="B18" s="3">
        <v>4</v>
      </c>
      <c r="C18" s="4" t="str">
        <f>[2]Sheet1!C1681</f>
        <v>GREENCASTLE</v>
      </c>
      <c r="D18" s="4" t="str">
        <f>[2]Sheet1!D1681</f>
        <v>DE PAUW UNIVERSITY</v>
      </c>
      <c r="E18" s="1">
        <f>[2]Sheet1!E1681</f>
        <v>0</v>
      </c>
      <c r="F18" s="1">
        <f>[2]Sheet1!F1681</f>
        <v>0</v>
      </c>
      <c r="G18" s="1">
        <f>[2]Sheet1!G1681</f>
        <v>287083</v>
      </c>
      <c r="H18" s="1">
        <f>[2]Sheet1!H1681</f>
        <v>0</v>
      </c>
      <c r="I18" s="1">
        <f>[2]Sheet1!I1681</f>
        <v>0</v>
      </c>
    </row>
    <row r="19" spans="1:9" customFormat="1" x14ac:dyDescent="0.25">
      <c r="A19" s="2" t="s">
        <v>8</v>
      </c>
      <c r="B19" s="3">
        <v>4</v>
      </c>
      <c r="C19" s="4" t="str">
        <f>[2]Sheet1!C1682</f>
        <v>LAFAYETTE</v>
      </c>
      <c r="D19" s="4" t="str">
        <f>[2]Sheet1!D1682</f>
        <v>SPEECHVIVE, INC.</v>
      </c>
      <c r="E19" s="1">
        <f>[2]Sheet1!E1682</f>
        <v>0</v>
      </c>
      <c r="F19" s="1">
        <f>[2]Sheet1!F1682</f>
        <v>0</v>
      </c>
      <c r="G19" s="1">
        <f>[2]Sheet1!G1682</f>
        <v>0</v>
      </c>
      <c r="H19" s="1">
        <f>[2]Sheet1!H1682</f>
        <v>597381</v>
      </c>
      <c r="I19" s="1">
        <f>[2]Sheet1!I1682</f>
        <v>654719</v>
      </c>
    </row>
    <row r="20" spans="1:9" customFormat="1" x14ac:dyDescent="0.25">
      <c r="A20" s="2" t="s">
        <v>8</v>
      </c>
      <c r="B20" s="3">
        <v>4</v>
      </c>
      <c r="C20" s="4" t="str">
        <f>[2]Sheet1!C1683</f>
        <v>WEST LAFAYETTE</v>
      </c>
      <c r="D20" s="4" t="str">
        <f>[2]Sheet1!D1683</f>
        <v>ADVANCED PROCESS COMBINATORICS, INC.</v>
      </c>
      <c r="E20" s="1">
        <f>[2]Sheet1!E1683</f>
        <v>0</v>
      </c>
      <c r="F20" s="1">
        <f>[2]Sheet1!F1683</f>
        <v>599724</v>
      </c>
      <c r="G20" s="1">
        <f>[2]Sheet1!G1683</f>
        <v>599724</v>
      </c>
      <c r="H20" s="1">
        <f>[2]Sheet1!H1683</f>
        <v>0</v>
      </c>
      <c r="I20" s="1">
        <f>[2]Sheet1!I1683</f>
        <v>0</v>
      </c>
    </row>
    <row r="21" spans="1:9" customFormat="1" x14ac:dyDescent="0.25">
      <c r="A21" s="2" t="s">
        <v>8</v>
      </c>
      <c r="B21" s="3">
        <v>4</v>
      </c>
      <c r="C21" s="4" t="str">
        <f>[2]Sheet1!C1684</f>
        <v>WEST LAFAYETTE</v>
      </c>
      <c r="D21" s="4" t="str">
        <f>[2]Sheet1!D1684</f>
        <v>AKINA, INC.</v>
      </c>
      <c r="E21" s="1">
        <f>[2]Sheet1!E1684</f>
        <v>325813</v>
      </c>
      <c r="F21" s="1">
        <f>[2]Sheet1!F1684</f>
        <v>495517</v>
      </c>
      <c r="G21" s="1">
        <f>[2]Sheet1!G1684</f>
        <v>0</v>
      </c>
      <c r="H21" s="1">
        <f>[2]Sheet1!H1684</f>
        <v>0</v>
      </c>
      <c r="I21" s="1">
        <f>[2]Sheet1!I1684</f>
        <v>0</v>
      </c>
    </row>
    <row r="22" spans="1:9" customFormat="1" x14ac:dyDescent="0.25">
      <c r="A22" s="2" t="s">
        <v>8</v>
      </c>
      <c r="B22" s="3">
        <v>4</v>
      </c>
      <c r="C22" s="4" t="str">
        <f>[2]Sheet1!C1685</f>
        <v>WEST LAFAYETTE</v>
      </c>
      <c r="D22" s="4" t="str">
        <f>[2]Sheet1!D1685</f>
        <v>CONCORDANCE HEALTH SOLUTIONS, LLC</v>
      </c>
      <c r="E22" s="1">
        <f>[2]Sheet1!E1685</f>
        <v>448089</v>
      </c>
      <c r="F22" s="1">
        <f>[2]Sheet1!F1685</f>
        <v>267802</v>
      </c>
      <c r="G22" s="1">
        <f>[2]Sheet1!G1685</f>
        <v>0</v>
      </c>
      <c r="H22" s="1">
        <f>[2]Sheet1!H1685</f>
        <v>0</v>
      </c>
      <c r="I22" s="1">
        <f>[2]Sheet1!I1685</f>
        <v>0</v>
      </c>
    </row>
    <row r="23" spans="1:9" customFormat="1" x14ac:dyDescent="0.25">
      <c r="A23" s="2" t="s">
        <v>8</v>
      </c>
      <c r="B23" s="3">
        <v>4</v>
      </c>
      <c r="C23" s="4" t="str">
        <f>[2]Sheet1!C1686</f>
        <v>WEST LAFAYETTE</v>
      </c>
      <c r="D23" s="4" t="str">
        <f>[2]Sheet1!D1686</f>
        <v>CYTOMICS ANALYTICAL, LLC</v>
      </c>
      <c r="E23" s="1">
        <f>[2]Sheet1!E1686</f>
        <v>0</v>
      </c>
      <c r="F23" s="1">
        <f>[2]Sheet1!F1686</f>
        <v>0</v>
      </c>
      <c r="G23" s="1">
        <f>[2]Sheet1!G1686</f>
        <v>229070</v>
      </c>
      <c r="H23" s="1">
        <f>[2]Sheet1!H1686</f>
        <v>0</v>
      </c>
      <c r="I23" s="1">
        <f>[2]Sheet1!I1686</f>
        <v>147364</v>
      </c>
    </row>
    <row r="24" spans="1:9" customFormat="1" x14ac:dyDescent="0.25">
      <c r="A24" s="2" t="s">
        <v>8</v>
      </c>
      <c r="B24" s="3">
        <v>4</v>
      </c>
      <c r="C24" s="4" t="str">
        <f>[2]Sheet1!C1687</f>
        <v>WEST LAFAYETTE</v>
      </c>
      <c r="D24" s="4" t="str">
        <f>[2]Sheet1!D1687</f>
        <v>KINASENSE, LLC</v>
      </c>
      <c r="E24" s="1">
        <f>[2]Sheet1!E1687</f>
        <v>0</v>
      </c>
      <c r="F24" s="1">
        <f>[2]Sheet1!F1687</f>
        <v>0</v>
      </c>
      <c r="G24" s="1">
        <f>[2]Sheet1!G1687</f>
        <v>0</v>
      </c>
      <c r="H24" s="1">
        <f>[2]Sheet1!H1687</f>
        <v>243120</v>
      </c>
      <c r="I24" s="1">
        <f>[2]Sheet1!I1687</f>
        <v>225000</v>
      </c>
    </row>
    <row r="25" spans="1:9" customFormat="1" x14ac:dyDescent="0.25">
      <c r="A25" s="2" t="s">
        <v>8</v>
      </c>
      <c r="B25" s="3">
        <v>4</v>
      </c>
      <c r="C25" s="4" t="str">
        <f>[2]Sheet1!C1688</f>
        <v>WEST LAFAYETTE</v>
      </c>
      <c r="D25" s="4" t="str">
        <f>[2]Sheet1!D1688</f>
        <v>MICROFLUIDIC INNOVATIONS, LLC</v>
      </c>
      <c r="E25" s="1">
        <f>[2]Sheet1!E1688</f>
        <v>0</v>
      </c>
      <c r="F25" s="1">
        <f>[2]Sheet1!F1688</f>
        <v>0</v>
      </c>
      <c r="G25" s="1">
        <f>[2]Sheet1!G1688</f>
        <v>211754</v>
      </c>
      <c r="H25" s="1">
        <f>[2]Sheet1!H1688</f>
        <v>0</v>
      </c>
      <c r="I25" s="1">
        <f>[2]Sheet1!I1688</f>
        <v>0</v>
      </c>
    </row>
    <row r="26" spans="1:9" customFormat="1" x14ac:dyDescent="0.25">
      <c r="A26" s="2" t="s">
        <v>8</v>
      </c>
      <c r="B26" s="3">
        <v>4</v>
      </c>
      <c r="C26" s="4" t="str">
        <f>[2]Sheet1!C1689</f>
        <v>WEST LAFAYETTE</v>
      </c>
      <c r="D26" s="4" t="str">
        <f>[2]Sheet1!D1689</f>
        <v>NUTRABIOTIX, LLC</v>
      </c>
      <c r="E26" s="1">
        <f>[2]Sheet1!E1689</f>
        <v>1281780</v>
      </c>
      <c r="F26" s="1">
        <f>[2]Sheet1!F1689</f>
        <v>1281780</v>
      </c>
      <c r="G26" s="1">
        <f>[2]Sheet1!G1689</f>
        <v>0</v>
      </c>
      <c r="H26" s="1">
        <f>[2]Sheet1!H1689</f>
        <v>0</v>
      </c>
      <c r="I26" s="1">
        <f>[2]Sheet1!I1689</f>
        <v>0</v>
      </c>
    </row>
    <row r="27" spans="1:9" customFormat="1" x14ac:dyDescent="0.25">
      <c r="A27" s="2" t="s">
        <v>8</v>
      </c>
      <c r="B27" s="3">
        <v>4</v>
      </c>
      <c r="C27" s="4" t="str">
        <f>[2]Sheet1!C1690</f>
        <v>WEST LAFAYETTE</v>
      </c>
      <c r="D27" s="4" t="str">
        <f>[2]Sheet1!D1690</f>
        <v>PURDUE UNIVERSITY</v>
      </c>
      <c r="E27" s="1">
        <f>[2]Sheet1!E1690</f>
        <v>27326781</v>
      </c>
      <c r="F27" s="1">
        <f>[2]Sheet1!F1690</f>
        <v>30531703</v>
      </c>
      <c r="G27" s="1">
        <f>[2]Sheet1!G1690</f>
        <v>35113695</v>
      </c>
      <c r="H27" s="1">
        <f>[2]Sheet1!H1690</f>
        <v>37794779</v>
      </c>
      <c r="I27" s="1">
        <f>[2]Sheet1!I1690</f>
        <v>44760764</v>
      </c>
    </row>
    <row r="28" spans="1:9" customFormat="1" x14ac:dyDescent="0.25">
      <c r="A28" s="2" t="s">
        <v>8</v>
      </c>
      <c r="B28" s="3">
        <v>4</v>
      </c>
      <c r="C28" s="4" t="str">
        <f>[2]Sheet1!C1691</f>
        <v>WEST LAFAYETTE</v>
      </c>
      <c r="D28" s="4" t="str">
        <f>[2]Sheet1!D1691</f>
        <v>PURSPEC TECHNOLOGIES, INC.</v>
      </c>
      <c r="E28" s="1">
        <f>[2]Sheet1!E1691</f>
        <v>0</v>
      </c>
      <c r="F28" s="1">
        <f>[2]Sheet1!F1691</f>
        <v>0</v>
      </c>
      <c r="G28" s="1">
        <f>[2]Sheet1!G1691</f>
        <v>0</v>
      </c>
      <c r="H28" s="1">
        <f>[2]Sheet1!H1691</f>
        <v>0</v>
      </c>
      <c r="I28" s="1">
        <f>[2]Sheet1!I1691</f>
        <v>672527</v>
      </c>
    </row>
    <row r="29" spans="1:9" customFormat="1" x14ac:dyDescent="0.25">
      <c r="A29" s="2" t="s">
        <v>8</v>
      </c>
      <c r="B29" s="3">
        <v>4</v>
      </c>
      <c r="C29" s="4" t="str">
        <f>[2]Sheet1!C1692</f>
        <v>WEST LAFAYETTE</v>
      </c>
      <c r="D29" s="4" t="str">
        <f>[2]Sheet1!D1692</f>
        <v>SPEAK MODALITIES, LLC</v>
      </c>
      <c r="E29" s="1">
        <f>[2]Sheet1!E1692</f>
        <v>0</v>
      </c>
      <c r="F29" s="1">
        <f>[2]Sheet1!F1692</f>
        <v>0</v>
      </c>
      <c r="G29" s="1">
        <f>[2]Sheet1!G1692</f>
        <v>0</v>
      </c>
      <c r="H29" s="1">
        <f>[2]Sheet1!H1692</f>
        <v>152599</v>
      </c>
      <c r="I29" s="1">
        <f>[2]Sheet1!I1692</f>
        <v>0</v>
      </c>
    </row>
    <row r="30" spans="1:9" customFormat="1" x14ac:dyDescent="0.25">
      <c r="A30" s="2" t="s">
        <v>8</v>
      </c>
      <c r="B30" s="3">
        <v>4</v>
      </c>
      <c r="C30" s="4" t="str">
        <f>[2]Sheet1!C1693</f>
        <v>WEST LAFAYETTE</v>
      </c>
      <c r="D30" s="4" t="str">
        <f>[2]Sheet1!D1693</f>
        <v>TELOVISION, LLC</v>
      </c>
      <c r="E30" s="1">
        <f>[2]Sheet1!E1693</f>
        <v>0</v>
      </c>
      <c r="F30" s="1">
        <f>[2]Sheet1!F1693</f>
        <v>225000</v>
      </c>
      <c r="G30" s="1">
        <f>[2]Sheet1!G1693</f>
        <v>55708</v>
      </c>
      <c r="H30" s="1">
        <f>[2]Sheet1!H1693</f>
        <v>0</v>
      </c>
      <c r="I30" s="1">
        <f>[2]Sheet1!I1693</f>
        <v>50000</v>
      </c>
    </row>
    <row r="31" spans="1:9" customFormat="1" x14ac:dyDescent="0.25">
      <c r="A31" s="2" t="s">
        <v>8</v>
      </c>
      <c r="B31" s="3">
        <v>4</v>
      </c>
      <c r="C31" s="4" t="str">
        <f>[2]Sheet1!C1694</f>
        <v>WEST LAFAYETTE</v>
      </c>
      <c r="D31" s="4" t="str">
        <f>[2]Sheet1!D1694</f>
        <v>TYMORA ANALYTICAL OPERATIONS, LLC</v>
      </c>
      <c r="E31" s="1">
        <f>[2]Sheet1!E1694</f>
        <v>444117</v>
      </c>
      <c r="F31" s="1">
        <f>[2]Sheet1!F1694</f>
        <v>312537</v>
      </c>
      <c r="G31" s="1">
        <f>[2]Sheet1!G1694</f>
        <v>929987</v>
      </c>
      <c r="H31" s="1">
        <f>[2]Sheet1!H1694</f>
        <v>670595</v>
      </c>
      <c r="I31" s="1">
        <f>[2]Sheet1!I1694</f>
        <v>0</v>
      </c>
    </row>
    <row r="32" spans="1:9" customFormat="1" x14ac:dyDescent="0.25">
      <c r="A32" s="2" t="s">
        <v>8</v>
      </c>
      <c r="B32" s="3">
        <v>4</v>
      </c>
      <c r="C32" s="4" t="str">
        <f>[2]Sheet1!C1695</f>
        <v>West Lafayette</v>
      </c>
      <c r="D32" s="4" t="str">
        <f>[2]Sheet1!D1695</f>
        <v>VIBRONIX, INC.</v>
      </c>
      <c r="E32" s="1">
        <f>[2]Sheet1!E1695</f>
        <v>0</v>
      </c>
      <c r="F32" s="1">
        <f>[2]Sheet1!F1695</f>
        <v>0</v>
      </c>
      <c r="G32" s="1">
        <f>[2]Sheet1!G1695</f>
        <v>212978</v>
      </c>
      <c r="H32" s="1">
        <f>[2]Sheet1!H1695</f>
        <v>225943</v>
      </c>
      <c r="I32" s="1">
        <f>[2]Sheet1!I1695</f>
        <v>50000</v>
      </c>
    </row>
    <row r="33" spans="1:9" s="6" customFormat="1" x14ac:dyDescent="0.25">
      <c r="A33" s="9" t="s">
        <v>8</v>
      </c>
      <c r="B33" s="10">
        <v>4</v>
      </c>
      <c r="C33" s="11" t="s">
        <v>4</v>
      </c>
      <c r="D33" s="11" t="s">
        <v>5</v>
      </c>
      <c r="E33" s="12">
        <f>[2]Sheet1!E1696</f>
        <v>29826580</v>
      </c>
      <c r="F33" s="12">
        <f>[2]Sheet1!F1696</f>
        <v>33714063</v>
      </c>
      <c r="G33" s="12">
        <f>[2]Sheet1!G1696</f>
        <v>37639999</v>
      </c>
      <c r="H33" s="12">
        <f>[2]Sheet1!H1696</f>
        <v>39684417</v>
      </c>
      <c r="I33" s="12">
        <f>[2]Sheet1!I1696</f>
        <v>46560374</v>
      </c>
    </row>
    <row r="34" spans="1:9" customFormat="1" x14ac:dyDescent="0.25">
      <c r="A34" s="2" t="s">
        <v>8</v>
      </c>
      <c r="B34" s="3">
        <v>5</v>
      </c>
      <c r="C34" s="4" t="str">
        <f>[2]Sheet1!C1697</f>
        <v>CARMEL</v>
      </c>
      <c r="D34" s="4" t="str">
        <f>[2]Sheet1!D1697</f>
        <v>PHARMACOPHOTONICS, INC.</v>
      </c>
      <c r="E34" s="1">
        <f>[2]Sheet1!E1697</f>
        <v>0</v>
      </c>
      <c r="F34" s="1">
        <f>[2]Sheet1!F1697</f>
        <v>1045698</v>
      </c>
      <c r="G34" s="1">
        <f>[2]Sheet1!G1697</f>
        <v>999701</v>
      </c>
      <c r="H34" s="1">
        <f>[2]Sheet1!H1697</f>
        <v>999405</v>
      </c>
      <c r="I34" s="1">
        <f>[2]Sheet1!I1697</f>
        <v>997989</v>
      </c>
    </row>
    <row r="35" spans="1:9" customFormat="1" x14ac:dyDescent="0.25">
      <c r="A35" s="2" t="s">
        <v>8</v>
      </c>
      <c r="B35" s="3">
        <v>5</v>
      </c>
      <c r="C35" s="4" t="str">
        <f>[2]Sheet1!C1698</f>
        <v>CARMEL</v>
      </c>
      <c r="D35" s="4" t="str">
        <f>[2]Sheet1!D1698</f>
        <v>QRKANSWER</v>
      </c>
      <c r="E35" s="1">
        <f>[2]Sheet1!E1698</f>
        <v>0</v>
      </c>
      <c r="F35" s="1">
        <f>[2]Sheet1!F1698</f>
        <v>0</v>
      </c>
      <c r="G35" s="1">
        <f>[2]Sheet1!G1698</f>
        <v>0</v>
      </c>
      <c r="H35" s="1">
        <f>[2]Sheet1!H1698</f>
        <v>279838</v>
      </c>
      <c r="I35" s="1">
        <f>[2]Sheet1!I1698</f>
        <v>0</v>
      </c>
    </row>
    <row r="36" spans="1:9" customFormat="1" x14ac:dyDescent="0.25">
      <c r="A36" s="2" t="s">
        <v>8</v>
      </c>
      <c r="B36" s="3">
        <v>5</v>
      </c>
      <c r="C36" s="4" t="str">
        <f>[2]Sheet1!C1699</f>
        <v>FISHERS</v>
      </c>
      <c r="D36" s="4" t="str">
        <f>[2]Sheet1!D1699</f>
        <v>MONON BIOVENTURES, LLC</v>
      </c>
      <c r="E36" s="1">
        <f>[2]Sheet1!E1699</f>
        <v>0</v>
      </c>
      <c r="F36" s="1">
        <f>[2]Sheet1!F1699</f>
        <v>0</v>
      </c>
      <c r="G36" s="1">
        <f>[2]Sheet1!G1699</f>
        <v>0</v>
      </c>
      <c r="H36" s="1">
        <f>[2]Sheet1!H1699</f>
        <v>0</v>
      </c>
      <c r="I36" s="1">
        <f>[2]Sheet1!I1699</f>
        <v>331395</v>
      </c>
    </row>
    <row r="37" spans="1:9" customFormat="1" x14ac:dyDescent="0.25">
      <c r="A37" s="2" t="s">
        <v>8</v>
      </c>
      <c r="B37" s="3">
        <v>5</v>
      </c>
      <c r="C37" s="4" t="str">
        <f>[2]Sheet1!C1700</f>
        <v>FISHERS</v>
      </c>
      <c r="D37" s="4" t="str">
        <f>[2]Sheet1!D1700</f>
        <v>RECOVERY FORCE, LLC</v>
      </c>
      <c r="E37" s="1">
        <f>[2]Sheet1!E1700</f>
        <v>0</v>
      </c>
      <c r="F37" s="1">
        <f>[2]Sheet1!F1700</f>
        <v>0</v>
      </c>
      <c r="G37" s="1">
        <f>[2]Sheet1!G1700</f>
        <v>0</v>
      </c>
      <c r="H37" s="1">
        <f>[2]Sheet1!H1700</f>
        <v>0</v>
      </c>
      <c r="I37" s="1">
        <f>[2]Sheet1!I1700</f>
        <v>274167</v>
      </c>
    </row>
    <row r="38" spans="1:9" customFormat="1" x14ac:dyDescent="0.25">
      <c r="A38" s="2" t="s">
        <v>8</v>
      </c>
      <c r="B38" s="3">
        <v>5</v>
      </c>
      <c r="C38" s="4" t="str">
        <f>[2]Sheet1!C1701</f>
        <v>INDIANAPOLIS</v>
      </c>
      <c r="D38" s="4" t="str">
        <f>[2]Sheet1!D1701</f>
        <v>HARLAN LABORATORIES, INC.</v>
      </c>
      <c r="E38" s="1">
        <f>[2]Sheet1!E1701</f>
        <v>878345</v>
      </c>
      <c r="F38" s="1">
        <f>[2]Sheet1!F1701</f>
        <v>0</v>
      </c>
      <c r="G38" s="1">
        <f>[2]Sheet1!G1701</f>
        <v>0</v>
      </c>
      <c r="H38" s="1">
        <f>[2]Sheet1!H1701</f>
        <v>0</v>
      </c>
      <c r="I38" s="1">
        <f>[2]Sheet1!I1701</f>
        <v>0</v>
      </c>
    </row>
    <row r="39" spans="1:9" customFormat="1" x14ac:dyDescent="0.25">
      <c r="A39" s="2" t="s">
        <v>8</v>
      </c>
      <c r="B39" s="3">
        <v>5</v>
      </c>
      <c r="C39" s="4" t="str">
        <f>[2]Sheet1!C1702</f>
        <v>INDIANAPOLIS</v>
      </c>
      <c r="D39" s="4" t="str">
        <f>[2]Sheet1!D1702</f>
        <v>INDIANA HEMOPHILIA &amp; THROMBOSIS CENTER</v>
      </c>
      <c r="E39" s="1">
        <f>[2]Sheet1!E1702</f>
        <v>0</v>
      </c>
      <c r="F39" s="1">
        <f>[2]Sheet1!F1702</f>
        <v>0</v>
      </c>
      <c r="G39" s="1">
        <f>[2]Sheet1!G1702</f>
        <v>0</v>
      </c>
      <c r="H39" s="1">
        <f>[2]Sheet1!H1702</f>
        <v>9200</v>
      </c>
      <c r="I39" s="1">
        <f>[2]Sheet1!I1702</f>
        <v>0</v>
      </c>
    </row>
    <row r="40" spans="1:9" customFormat="1" x14ac:dyDescent="0.25">
      <c r="A40" s="2" t="s">
        <v>8</v>
      </c>
      <c r="B40" s="3">
        <v>5</v>
      </c>
      <c r="C40" s="4" t="str">
        <f>[2]Sheet1!C1703</f>
        <v>INDIANAPOLIS</v>
      </c>
      <c r="D40" s="4" t="str">
        <f>[2]Sheet1!D1703</f>
        <v>PRECLINOMICS, INC.</v>
      </c>
      <c r="E40" s="1">
        <f>[2]Sheet1!E1703</f>
        <v>668483</v>
      </c>
      <c r="F40" s="1">
        <f>[2]Sheet1!F1703</f>
        <v>0</v>
      </c>
      <c r="G40" s="1">
        <f>[2]Sheet1!G1703</f>
        <v>0</v>
      </c>
      <c r="H40" s="1">
        <f>[2]Sheet1!H1703</f>
        <v>0</v>
      </c>
      <c r="I40" s="1">
        <f>[2]Sheet1!I1703</f>
        <v>0</v>
      </c>
    </row>
    <row r="41" spans="1:9" customFormat="1" x14ac:dyDescent="0.25">
      <c r="A41" s="2" t="s">
        <v>8</v>
      </c>
      <c r="B41" s="3">
        <v>5</v>
      </c>
      <c r="C41" s="4" t="str">
        <f>[2]Sheet1!C1704</f>
        <v>INDIANAPOLIS</v>
      </c>
      <c r="D41" s="4" t="str">
        <f>[2]Sheet1!D1704</f>
        <v>PROSOLIA, INC.</v>
      </c>
      <c r="E41" s="1">
        <f>[2]Sheet1!E1704</f>
        <v>350000</v>
      </c>
      <c r="F41" s="1">
        <f>[2]Sheet1!F1704</f>
        <v>0</v>
      </c>
      <c r="G41" s="1">
        <f>[2]Sheet1!G1704</f>
        <v>161710</v>
      </c>
      <c r="H41" s="1">
        <f>[2]Sheet1!H1704</f>
        <v>0</v>
      </c>
      <c r="I41" s="1">
        <f>[2]Sheet1!I1704</f>
        <v>0</v>
      </c>
    </row>
    <row r="42" spans="1:9" customFormat="1" x14ac:dyDescent="0.25">
      <c r="A42" s="2" t="s">
        <v>8</v>
      </c>
      <c r="B42" s="3">
        <v>5</v>
      </c>
      <c r="C42" s="4" t="str">
        <f>[2]Sheet1!C1705</f>
        <v>ZIONSVILLE</v>
      </c>
      <c r="D42" s="4" t="str">
        <f>[2]Sheet1!D1705</f>
        <v>POWERHOUSE PROTEOMIC SYSTEMS, LLC</v>
      </c>
      <c r="E42" s="1">
        <f>[2]Sheet1!E1705</f>
        <v>274952</v>
      </c>
      <c r="F42" s="1">
        <f>[2]Sheet1!F1705</f>
        <v>0</v>
      </c>
      <c r="G42" s="1">
        <f>[2]Sheet1!G1705</f>
        <v>300466</v>
      </c>
      <c r="H42" s="1">
        <f>[2]Sheet1!H1705</f>
        <v>301301</v>
      </c>
      <c r="I42" s="1">
        <f>[2]Sheet1!I1705</f>
        <v>0</v>
      </c>
    </row>
    <row r="43" spans="1:9" customFormat="1" x14ac:dyDescent="0.25">
      <c r="A43" s="2" t="s">
        <v>8</v>
      </c>
      <c r="B43" s="3">
        <v>5</v>
      </c>
      <c r="C43" s="4" t="str">
        <f>[2]Sheet1!C1706</f>
        <v>ZIONSVILLE</v>
      </c>
      <c r="D43" s="4" t="str">
        <f>[2]Sheet1!D1706</f>
        <v>YC BIOELECTRIC, LLC</v>
      </c>
      <c r="E43" s="1">
        <f>[2]Sheet1!E1706</f>
        <v>0</v>
      </c>
      <c r="F43" s="1">
        <f>[2]Sheet1!F1706</f>
        <v>307787</v>
      </c>
      <c r="G43" s="1">
        <f>[2]Sheet1!G1706</f>
        <v>0</v>
      </c>
      <c r="H43" s="1">
        <f>[2]Sheet1!H1706</f>
        <v>0</v>
      </c>
      <c r="I43" s="1">
        <f>[2]Sheet1!I1706</f>
        <v>0</v>
      </c>
    </row>
    <row r="44" spans="1:9" s="6" customFormat="1" x14ac:dyDescent="0.25">
      <c r="A44" s="9" t="s">
        <v>8</v>
      </c>
      <c r="B44" s="10">
        <v>5</v>
      </c>
      <c r="C44" s="11" t="s">
        <v>4</v>
      </c>
      <c r="D44" s="11" t="s">
        <v>5</v>
      </c>
      <c r="E44" s="12">
        <f>[2]Sheet1!E1707</f>
        <v>2171780</v>
      </c>
      <c r="F44" s="12">
        <f>[2]Sheet1!F1707</f>
        <v>1353485</v>
      </c>
      <c r="G44" s="12">
        <f>[2]Sheet1!G1707</f>
        <v>1461877</v>
      </c>
      <c r="H44" s="12">
        <f>[2]Sheet1!H1707</f>
        <v>1589744</v>
      </c>
      <c r="I44" s="12">
        <f>[2]Sheet1!I1707</f>
        <v>1603551</v>
      </c>
    </row>
    <row r="45" spans="1:9" customFormat="1" x14ac:dyDescent="0.25">
      <c r="A45" s="2" t="s">
        <v>8</v>
      </c>
      <c r="B45" s="3">
        <v>6</v>
      </c>
      <c r="C45" s="4" t="str">
        <f>[2]Sheet1!C1708</f>
        <v>MUNCIE</v>
      </c>
      <c r="D45" s="4" t="str">
        <f>[2]Sheet1!D1708</f>
        <v>BALL STATE UNIVERSITY</v>
      </c>
      <c r="E45" s="1">
        <f>[2]Sheet1!E1708</f>
        <v>695697</v>
      </c>
      <c r="F45" s="1">
        <f>[2]Sheet1!F1708</f>
        <v>750894</v>
      </c>
      <c r="G45" s="1">
        <f>[2]Sheet1!G1708</f>
        <v>424149</v>
      </c>
      <c r="H45" s="1">
        <f>[2]Sheet1!H1708</f>
        <v>0</v>
      </c>
      <c r="I45" s="1">
        <f>[2]Sheet1!I1708</f>
        <v>528938</v>
      </c>
    </row>
    <row r="46" spans="1:9" s="6" customFormat="1" x14ac:dyDescent="0.25">
      <c r="A46" s="9" t="s">
        <v>8</v>
      </c>
      <c r="B46" s="10">
        <v>6</v>
      </c>
      <c r="C46" s="11" t="s">
        <v>4</v>
      </c>
      <c r="D46" s="11" t="s">
        <v>5</v>
      </c>
      <c r="E46" s="12">
        <f>[2]Sheet1!E1709</f>
        <v>695697</v>
      </c>
      <c r="F46" s="12">
        <f>[2]Sheet1!F1709</f>
        <v>750894</v>
      </c>
      <c r="G46" s="12">
        <f>[2]Sheet1!G1709</f>
        <v>424149</v>
      </c>
      <c r="H46" s="12">
        <f>[2]Sheet1!H1709</f>
        <v>0</v>
      </c>
      <c r="I46" s="12">
        <f>[2]Sheet1!I1709</f>
        <v>528938</v>
      </c>
    </row>
    <row r="47" spans="1:9" customFormat="1" x14ac:dyDescent="0.25">
      <c r="A47" s="2" t="s">
        <v>8</v>
      </c>
      <c r="B47" s="3">
        <v>7</v>
      </c>
      <c r="C47" s="4" t="str">
        <f>[2]Sheet1!C1710</f>
        <v>INDIANAPOLIS</v>
      </c>
      <c r="D47" s="4" t="str">
        <f>[2]Sheet1!D1710</f>
        <v>AARDEN PHARMACEUTICALS, INC.</v>
      </c>
      <c r="E47" s="1">
        <f>[2]Sheet1!E1710</f>
        <v>249269</v>
      </c>
      <c r="F47" s="1">
        <f>[2]Sheet1!F1710</f>
        <v>0</v>
      </c>
      <c r="G47" s="1">
        <f>[2]Sheet1!G1710</f>
        <v>0</v>
      </c>
      <c r="H47" s="1">
        <f>[2]Sheet1!H1710</f>
        <v>0</v>
      </c>
      <c r="I47" s="1">
        <f>[2]Sheet1!I1710</f>
        <v>0</v>
      </c>
    </row>
    <row r="48" spans="1:9" customFormat="1" x14ac:dyDescent="0.25">
      <c r="A48" s="2" t="s">
        <v>8</v>
      </c>
      <c r="B48" s="3">
        <v>7</v>
      </c>
      <c r="C48" s="4" t="str">
        <f>[2]Sheet1!C1711</f>
        <v>INDIANAPOLIS</v>
      </c>
      <c r="D48" s="4" t="str">
        <f>[2]Sheet1!D1711</f>
        <v>ANAGIN</v>
      </c>
      <c r="E48" s="1">
        <f>[2]Sheet1!E1711</f>
        <v>0</v>
      </c>
      <c r="F48" s="1">
        <f>[2]Sheet1!F1711</f>
        <v>348749</v>
      </c>
      <c r="G48" s="1">
        <f>[2]Sheet1!G1711</f>
        <v>343957</v>
      </c>
      <c r="H48" s="1">
        <f>[2]Sheet1!H1711</f>
        <v>635068</v>
      </c>
      <c r="I48" s="1">
        <f>[2]Sheet1!I1711</f>
        <v>1373142</v>
      </c>
    </row>
    <row r="49" spans="1:9" customFormat="1" x14ac:dyDescent="0.25">
      <c r="A49" s="2" t="s">
        <v>8</v>
      </c>
      <c r="B49" s="3">
        <v>7</v>
      </c>
      <c r="C49" s="4" t="str">
        <f>[2]Sheet1!C1712</f>
        <v>INDIANAPOLIS</v>
      </c>
      <c r="D49" s="4" t="str">
        <f>[2]Sheet1!D1712</f>
        <v>APEX THERAPEUTICS, INC.</v>
      </c>
      <c r="E49" s="1">
        <f>[2]Sheet1!E1712</f>
        <v>240322</v>
      </c>
      <c r="F49" s="1">
        <f>[2]Sheet1!F1712</f>
        <v>0</v>
      </c>
      <c r="G49" s="1">
        <f>[2]Sheet1!G1712</f>
        <v>0</v>
      </c>
      <c r="H49" s="1">
        <f>[2]Sheet1!H1712</f>
        <v>0</v>
      </c>
      <c r="I49" s="1">
        <f>[2]Sheet1!I1712</f>
        <v>0</v>
      </c>
    </row>
    <row r="50" spans="1:9" customFormat="1" x14ac:dyDescent="0.25">
      <c r="A50" s="2" t="s">
        <v>8</v>
      </c>
      <c r="B50" s="3">
        <v>7</v>
      </c>
      <c r="C50" s="4" t="str">
        <f>[2]Sheet1!C1713</f>
        <v>INDIANAPOLIS</v>
      </c>
      <c r="D50" s="4" t="str">
        <f>[2]Sheet1!D1713</f>
        <v>ARKLEY BIOTEK, LLC</v>
      </c>
      <c r="E50" s="1">
        <f>[2]Sheet1!E1713</f>
        <v>0</v>
      </c>
      <c r="F50" s="1">
        <f>[2]Sheet1!F1713</f>
        <v>0</v>
      </c>
      <c r="G50" s="1">
        <f>[2]Sheet1!G1713</f>
        <v>147885</v>
      </c>
      <c r="H50" s="1">
        <f>[2]Sheet1!H1713</f>
        <v>473134</v>
      </c>
      <c r="I50" s="1">
        <f>[2]Sheet1!I1713</f>
        <v>523888</v>
      </c>
    </row>
    <row r="51" spans="1:9" customFormat="1" x14ac:dyDescent="0.25">
      <c r="A51" s="2" t="s">
        <v>8</v>
      </c>
      <c r="B51" s="3">
        <v>7</v>
      </c>
      <c r="C51" s="4" t="str">
        <f>[2]Sheet1!C1714</f>
        <v>INDIANAPOLIS</v>
      </c>
      <c r="D51" s="4" t="str">
        <f>[2]Sheet1!D1714</f>
        <v>ARRHYTHMOTECH, LLC</v>
      </c>
      <c r="E51" s="1">
        <f>[2]Sheet1!E1714</f>
        <v>0</v>
      </c>
      <c r="F51" s="1">
        <f>[2]Sheet1!F1714</f>
        <v>212634</v>
      </c>
      <c r="G51" s="1">
        <f>[2]Sheet1!G1714</f>
        <v>0</v>
      </c>
      <c r="H51" s="1">
        <f>[2]Sheet1!H1714</f>
        <v>775400</v>
      </c>
      <c r="I51" s="1">
        <f>[2]Sheet1!I1714</f>
        <v>697076</v>
      </c>
    </row>
    <row r="52" spans="1:9" customFormat="1" x14ac:dyDescent="0.25">
      <c r="A52" s="2" t="s">
        <v>8</v>
      </c>
      <c r="B52" s="3">
        <v>7</v>
      </c>
      <c r="C52" s="4" t="str">
        <f>[2]Sheet1!C1715</f>
        <v>INDIANAPOLIS</v>
      </c>
      <c r="D52" s="4" t="str">
        <f>[2]Sheet1!D1715</f>
        <v>BUTLER UNIVERSITY</v>
      </c>
      <c r="E52" s="1">
        <f>[2]Sheet1!E1715</f>
        <v>29175</v>
      </c>
      <c r="F52" s="1">
        <f>[2]Sheet1!F1715</f>
        <v>0</v>
      </c>
      <c r="G52" s="1">
        <f>[2]Sheet1!G1715</f>
        <v>305911</v>
      </c>
      <c r="H52" s="1">
        <f>[2]Sheet1!H1715</f>
        <v>410656</v>
      </c>
      <c r="I52" s="1">
        <f>[2]Sheet1!I1715</f>
        <v>0</v>
      </c>
    </row>
    <row r="53" spans="1:9" customFormat="1" x14ac:dyDescent="0.25">
      <c r="A53" s="2" t="s">
        <v>8</v>
      </c>
      <c r="B53" s="3">
        <v>7</v>
      </c>
      <c r="C53" s="4" t="str">
        <f>[2]Sheet1!C1716</f>
        <v>INDIANAPOLIS</v>
      </c>
      <c r="D53" s="4" t="str">
        <f>[2]Sheet1!D1716</f>
        <v>CLARIAN HEALTH PARTNERS, INC.</v>
      </c>
      <c r="E53" s="1">
        <f>[2]Sheet1!E1716</f>
        <v>195414</v>
      </c>
      <c r="F53" s="1">
        <f>[2]Sheet1!F1716</f>
        <v>0</v>
      </c>
      <c r="G53" s="1">
        <f>[2]Sheet1!G1716</f>
        <v>0</v>
      </c>
      <c r="H53" s="1">
        <f>[2]Sheet1!H1716</f>
        <v>0</v>
      </c>
      <c r="I53" s="1">
        <f>[2]Sheet1!I1716</f>
        <v>0</v>
      </c>
    </row>
    <row r="54" spans="1:9" customFormat="1" x14ac:dyDescent="0.25">
      <c r="A54" s="2" t="s">
        <v>8</v>
      </c>
      <c r="B54" s="3">
        <v>7</v>
      </c>
      <c r="C54" s="4" t="str">
        <f>[2]Sheet1!C1717</f>
        <v>INDIANAPOLIS</v>
      </c>
      <c r="D54" s="4" t="str">
        <f>[2]Sheet1!D1717</f>
        <v>EMOTED, INC.</v>
      </c>
      <c r="E54" s="1">
        <f>[2]Sheet1!E1717</f>
        <v>0</v>
      </c>
      <c r="F54" s="1">
        <f>[2]Sheet1!F1717</f>
        <v>194575</v>
      </c>
      <c r="G54" s="1">
        <f>[2]Sheet1!G1717</f>
        <v>0</v>
      </c>
      <c r="H54" s="1">
        <f>[2]Sheet1!H1717</f>
        <v>0</v>
      </c>
      <c r="I54" s="1">
        <f>[2]Sheet1!I1717</f>
        <v>0</v>
      </c>
    </row>
    <row r="55" spans="1:9" customFormat="1" x14ac:dyDescent="0.25">
      <c r="A55" s="2" t="s">
        <v>8</v>
      </c>
      <c r="B55" s="3">
        <v>7</v>
      </c>
      <c r="C55" s="4" t="str">
        <f>[2]Sheet1!C1718</f>
        <v>INDIANAPOLIS</v>
      </c>
      <c r="D55" s="4" t="str">
        <f>[2]Sheet1!D1718</f>
        <v>EMPHYMAB BIOTECH, LLC</v>
      </c>
      <c r="E55" s="1">
        <f>[2]Sheet1!E1718</f>
        <v>0</v>
      </c>
      <c r="F55" s="1">
        <f>[2]Sheet1!F1718</f>
        <v>0</v>
      </c>
      <c r="G55" s="1">
        <f>[2]Sheet1!G1718</f>
        <v>227766</v>
      </c>
      <c r="H55" s="1">
        <f>[2]Sheet1!H1718</f>
        <v>0</v>
      </c>
      <c r="I55" s="1">
        <f>[2]Sheet1!I1718</f>
        <v>0</v>
      </c>
    </row>
    <row r="56" spans="1:9" customFormat="1" x14ac:dyDescent="0.25">
      <c r="A56" s="2" t="s">
        <v>8</v>
      </c>
      <c r="B56" s="3">
        <v>7</v>
      </c>
      <c r="C56" s="4" t="str">
        <f>[2]Sheet1!C1719</f>
        <v>INDIANAPOLIS</v>
      </c>
      <c r="D56" s="4" t="str">
        <f>[2]Sheet1!D1719</f>
        <v>INDIANA UNIV-PURDUE UNIV AT INDIANAPOLIS</v>
      </c>
      <c r="E56" s="1">
        <f>[2]Sheet1!E1719</f>
        <v>105607977</v>
      </c>
      <c r="F56" s="1">
        <f>[2]Sheet1!F1719</f>
        <v>116991790</v>
      </c>
      <c r="G56" s="1">
        <f>[2]Sheet1!G1719</f>
        <v>119287366</v>
      </c>
      <c r="H56" s="1">
        <f>[2]Sheet1!H1719</f>
        <v>130175137</v>
      </c>
      <c r="I56" s="1">
        <f>[2]Sheet1!I1719</f>
        <v>147029831</v>
      </c>
    </row>
    <row r="57" spans="1:9" customFormat="1" x14ac:dyDescent="0.25">
      <c r="A57" s="2" t="s">
        <v>8</v>
      </c>
      <c r="B57" s="3">
        <v>7</v>
      </c>
      <c r="C57" s="4" t="str">
        <f>[2]Sheet1!C1720</f>
        <v>INDIANAPOLIS</v>
      </c>
      <c r="D57" s="4" t="str">
        <f>[2]Sheet1!D1720</f>
        <v>MIRAVISTA DIAGNOSTICS, LLC</v>
      </c>
      <c r="E57" s="1">
        <f>[2]Sheet1!E1720</f>
        <v>0</v>
      </c>
      <c r="F57" s="1">
        <f>[2]Sheet1!F1720</f>
        <v>0</v>
      </c>
      <c r="G57" s="1">
        <f>[2]Sheet1!G1720</f>
        <v>0</v>
      </c>
      <c r="H57" s="1">
        <f>[2]Sheet1!H1720</f>
        <v>0</v>
      </c>
      <c r="I57" s="1">
        <f>[2]Sheet1!I1720</f>
        <v>300000</v>
      </c>
    </row>
    <row r="58" spans="1:9" customFormat="1" x14ac:dyDescent="0.25">
      <c r="A58" s="2" t="s">
        <v>8</v>
      </c>
      <c r="B58" s="3">
        <v>7</v>
      </c>
      <c r="C58" s="4" t="str">
        <f>[2]Sheet1!C1721</f>
        <v>INDIANAPOLIS</v>
      </c>
      <c r="D58" s="4" t="str">
        <f>[2]Sheet1!D1721</f>
        <v>NERX BIOSCIENCES, INC.</v>
      </c>
      <c r="E58" s="1">
        <f>[2]Sheet1!E1721</f>
        <v>131247</v>
      </c>
      <c r="F58" s="1">
        <f>[2]Sheet1!F1721</f>
        <v>0</v>
      </c>
      <c r="G58" s="1">
        <f>[2]Sheet1!G1721</f>
        <v>249431</v>
      </c>
      <c r="H58" s="1">
        <f>[2]Sheet1!H1721</f>
        <v>293005</v>
      </c>
      <c r="I58" s="1">
        <f>[2]Sheet1!I1721</f>
        <v>349844</v>
      </c>
    </row>
    <row r="59" spans="1:9" customFormat="1" x14ac:dyDescent="0.25">
      <c r="A59" s="2" t="s">
        <v>8</v>
      </c>
      <c r="B59" s="3">
        <v>7</v>
      </c>
      <c r="C59" s="4" t="str">
        <f>[2]Sheet1!C1722</f>
        <v>INDIANAPOLIS</v>
      </c>
      <c r="D59" s="4" t="str">
        <f>[2]Sheet1!D1722</f>
        <v>NEUROFX, INC.</v>
      </c>
      <c r="E59" s="1">
        <f>[2]Sheet1!E1722</f>
        <v>0</v>
      </c>
      <c r="F59" s="1">
        <f>[2]Sheet1!F1722</f>
        <v>0</v>
      </c>
      <c r="G59" s="1">
        <f>[2]Sheet1!G1722</f>
        <v>203304</v>
      </c>
      <c r="H59" s="1">
        <f>[2]Sheet1!H1722</f>
        <v>0</v>
      </c>
      <c r="I59" s="1">
        <f>[2]Sheet1!I1722</f>
        <v>0</v>
      </c>
    </row>
    <row r="60" spans="1:9" customFormat="1" x14ac:dyDescent="0.25">
      <c r="A60" s="2" t="s">
        <v>8</v>
      </c>
      <c r="B60" s="3">
        <v>7</v>
      </c>
      <c r="C60" s="4" t="str">
        <f>[2]Sheet1!C1723</f>
        <v>INDIANAPOLIS</v>
      </c>
      <c r="D60" s="4" t="str">
        <f>[2]Sheet1!D1723</f>
        <v>REFER2INPUT, LLC</v>
      </c>
      <c r="E60" s="1">
        <f>[2]Sheet1!E1723</f>
        <v>0</v>
      </c>
      <c r="F60" s="1">
        <f>[2]Sheet1!F1723</f>
        <v>210581</v>
      </c>
      <c r="G60" s="1">
        <f>[2]Sheet1!G1723</f>
        <v>46806</v>
      </c>
      <c r="H60" s="1">
        <f>[2]Sheet1!H1723</f>
        <v>0</v>
      </c>
      <c r="I60" s="1">
        <f>[2]Sheet1!I1723</f>
        <v>0</v>
      </c>
    </row>
    <row r="61" spans="1:9" customFormat="1" x14ac:dyDescent="0.25">
      <c r="A61" s="2" t="s">
        <v>8</v>
      </c>
      <c r="B61" s="3">
        <v>7</v>
      </c>
      <c r="C61" s="4" t="str">
        <f>[2]Sheet1!C1724</f>
        <v>INDIANAPOLIS</v>
      </c>
      <c r="D61" s="4" t="str">
        <f>[2]Sheet1!D1724</f>
        <v>SUNNYLIFE PHARMA, INC.</v>
      </c>
      <c r="E61" s="1">
        <f>[2]Sheet1!E1724</f>
        <v>0</v>
      </c>
      <c r="F61" s="1">
        <f>[2]Sheet1!F1724</f>
        <v>0</v>
      </c>
      <c r="G61" s="1">
        <f>[2]Sheet1!G1724</f>
        <v>0</v>
      </c>
      <c r="H61" s="1">
        <f>[2]Sheet1!H1724</f>
        <v>225000</v>
      </c>
      <c r="I61" s="1">
        <f>[2]Sheet1!I1724</f>
        <v>50000</v>
      </c>
    </row>
    <row r="62" spans="1:9" customFormat="1" x14ac:dyDescent="0.25">
      <c r="A62" s="2" t="s">
        <v>8</v>
      </c>
      <c r="B62" s="3">
        <v>7</v>
      </c>
      <c r="C62" s="4" t="str">
        <f>[2]Sheet1!C1725</f>
        <v>INDIANAPOLIS</v>
      </c>
      <c r="D62" s="4" t="str">
        <f>[2]Sheet1!D1725</f>
        <v>UNIVERSITY OF INDIANAPOLIS</v>
      </c>
      <c r="E62" s="1">
        <f>[2]Sheet1!E1725</f>
        <v>0</v>
      </c>
      <c r="F62" s="1">
        <f>[2]Sheet1!F1725</f>
        <v>0</v>
      </c>
      <c r="G62" s="1">
        <f>[2]Sheet1!G1725</f>
        <v>0</v>
      </c>
      <c r="H62" s="1">
        <f>[2]Sheet1!H1725</f>
        <v>0</v>
      </c>
      <c r="I62" s="1">
        <f>[2]Sheet1!I1725</f>
        <v>312752</v>
      </c>
    </row>
    <row r="63" spans="1:9" s="6" customFormat="1" x14ac:dyDescent="0.25">
      <c r="A63" s="9" t="s">
        <v>8</v>
      </c>
      <c r="B63" s="10">
        <v>7</v>
      </c>
      <c r="C63" s="11" t="s">
        <v>4</v>
      </c>
      <c r="D63" s="11" t="s">
        <v>5</v>
      </c>
      <c r="E63" s="12">
        <f>[2]Sheet1!E1726</f>
        <v>106453404</v>
      </c>
      <c r="F63" s="12">
        <f>[2]Sheet1!F1726</f>
        <v>117958329</v>
      </c>
      <c r="G63" s="12">
        <f>[2]Sheet1!G1726</f>
        <v>120812426</v>
      </c>
      <c r="H63" s="12">
        <f>[2]Sheet1!H1726</f>
        <v>132987400</v>
      </c>
      <c r="I63" s="12">
        <f>[2]Sheet1!I1726</f>
        <v>150636533</v>
      </c>
    </row>
    <row r="64" spans="1:9" customFormat="1" x14ac:dyDescent="0.25">
      <c r="A64" s="2" t="s">
        <v>8</v>
      </c>
      <c r="B64" s="3">
        <v>8</v>
      </c>
      <c r="C64" s="4" t="str">
        <f>[2]Sheet1!C1727</f>
        <v>TERRE HAUTE</v>
      </c>
      <c r="D64" s="4" t="str">
        <f>[2]Sheet1!D1727</f>
        <v>INDIANA STATE UNIVERSITY</v>
      </c>
      <c r="E64" s="1">
        <f>[2]Sheet1!E1727</f>
        <v>0</v>
      </c>
      <c r="F64" s="1">
        <f>[2]Sheet1!F1727</f>
        <v>0</v>
      </c>
      <c r="G64" s="1">
        <f>[2]Sheet1!G1727</f>
        <v>0</v>
      </c>
      <c r="H64" s="1">
        <f>[2]Sheet1!H1727</f>
        <v>0</v>
      </c>
      <c r="I64" s="1">
        <f>[2]Sheet1!I1727</f>
        <v>321095</v>
      </c>
    </row>
    <row r="65" spans="1:9" s="6" customFormat="1" x14ac:dyDescent="0.25">
      <c r="A65" s="9" t="s">
        <v>8</v>
      </c>
      <c r="B65" s="10">
        <v>8</v>
      </c>
      <c r="C65" s="11" t="s">
        <v>4</v>
      </c>
      <c r="D65" s="11" t="s">
        <v>5</v>
      </c>
      <c r="E65" s="12">
        <f>[2]Sheet1!E1728</f>
        <v>0</v>
      </c>
      <c r="F65" s="12">
        <f>[2]Sheet1!F1728</f>
        <v>0</v>
      </c>
      <c r="G65" s="12">
        <f>[2]Sheet1!G1728</f>
        <v>0</v>
      </c>
      <c r="H65" s="12">
        <f>[2]Sheet1!H1728</f>
        <v>0</v>
      </c>
      <c r="I65" s="12">
        <f>[2]Sheet1!I1728</f>
        <v>321095</v>
      </c>
    </row>
    <row r="66" spans="1:9" customFormat="1" x14ac:dyDescent="0.25">
      <c r="A66" s="2" t="s">
        <v>8</v>
      </c>
      <c r="B66" s="3">
        <v>9</v>
      </c>
      <c r="C66" s="4" t="str">
        <f>[2]Sheet1!C1729</f>
        <v>BLOOMINGTON</v>
      </c>
      <c r="D66" s="4" t="str">
        <f>[2]Sheet1!D1729</f>
        <v>AEON IMAGING, LLC</v>
      </c>
      <c r="E66" s="1">
        <f>[2]Sheet1!E1729</f>
        <v>981600</v>
      </c>
      <c r="F66" s="1">
        <f>[2]Sheet1!F1729</f>
        <v>449897</v>
      </c>
      <c r="G66" s="1">
        <f>[2]Sheet1!G1729</f>
        <v>1200976</v>
      </c>
      <c r="H66" s="1">
        <f>[2]Sheet1!H1729</f>
        <v>0</v>
      </c>
      <c r="I66" s="1">
        <f>[2]Sheet1!I1729</f>
        <v>0</v>
      </c>
    </row>
    <row r="67" spans="1:9" customFormat="1" x14ac:dyDescent="0.25">
      <c r="A67" s="2" t="s">
        <v>8</v>
      </c>
      <c r="B67" s="3">
        <v>9</v>
      </c>
      <c r="C67" s="4" t="str">
        <f>[2]Sheet1!C1730</f>
        <v>BLOOMINGTON</v>
      </c>
      <c r="D67" s="4" t="str">
        <f>[2]Sheet1!D1730</f>
        <v>COMMUNICATION DISORDERS TECHNOLOGY, INC</v>
      </c>
      <c r="E67" s="1">
        <f>[2]Sheet1!E1730</f>
        <v>4840895</v>
      </c>
      <c r="F67" s="1">
        <f>[2]Sheet1!F1730</f>
        <v>4888000</v>
      </c>
      <c r="G67" s="1">
        <f>[2]Sheet1!G1730</f>
        <v>2218860</v>
      </c>
      <c r="H67" s="1">
        <f>[2]Sheet1!H1730</f>
        <v>0</v>
      </c>
      <c r="I67" s="1">
        <f>[2]Sheet1!I1730</f>
        <v>0</v>
      </c>
    </row>
    <row r="68" spans="1:9" customFormat="1" x14ac:dyDescent="0.25">
      <c r="A68" s="2" t="s">
        <v>8</v>
      </c>
      <c r="B68" s="3">
        <v>9</v>
      </c>
      <c r="C68" s="4" t="str">
        <f>[2]Sheet1!C1731</f>
        <v>BLOOMINGTON</v>
      </c>
      <c r="D68" s="4" t="str">
        <f>[2]Sheet1!D1731</f>
        <v>INDIANA UNIVERSITY</v>
      </c>
      <c r="E68" s="1">
        <f>[2]Sheet1!E1731</f>
        <v>0</v>
      </c>
      <c r="F68" s="1">
        <f>[2]Sheet1!F1731</f>
        <v>0</v>
      </c>
      <c r="G68" s="1">
        <f>[2]Sheet1!G1731</f>
        <v>0</v>
      </c>
      <c r="H68" s="1">
        <f>[2]Sheet1!H1731</f>
        <v>0</v>
      </c>
      <c r="I68" s="1">
        <f>[2]Sheet1!I1731</f>
        <v>702368</v>
      </c>
    </row>
    <row r="69" spans="1:9" customFormat="1" x14ac:dyDescent="0.25">
      <c r="A69" s="2" t="s">
        <v>8</v>
      </c>
      <c r="B69" s="3">
        <v>9</v>
      </c>
      <c r="C69" s="4" t="str">
        <f>[2]Sheet1!C1732</f>
        <v>BLOOMINGTON</v>
      </c>
      <c r="D69" s="4" t="str">
        <f>[2]Sheet1!D1732</f>
        <v>INDIANA UNIVERSITY BLOOMINGTON</v>
      </c>
      <c r="E69" s="1">
        <f>[2]Sheet1!E1732</f>
        <v>27233276</v>
      </c>
      <c r="F69" s="1">
        <f>[2]Sheet1!F1732</f>
        <v>30755513</v>
      </c>
      <c r="G69" s="1">
        <f>[2]Sheet1!G1732</f>
        <v>29586696</v>
      </c>
      <c r="H69" s="1">
        <f>[2]Sheet1!H1732</f>
        <v>31304993</v>
      </c>
      <c r="I69" s="1">
        <f>[2]Sheet1!I1732</f>
        <v>35400337</v>
      </c>
    </row>
    <row r="70" spans="1:9" customFormat="1" x14ac:dyDescent="0.25">
      <c r="A70" s="2" t="s">
        <v>8</v>
      </c>
      <c r="B70" s="3">
        <v>9</v>
      </c>
      <c r="C70" s="4" t="str">
        <f>[2]Sheet1!C1733</f>
        <v>BLOOMINGTON</v>
      </c>
      <c r="D70" s="4" t="str">
        <f>[2]Sheet1!D1733</f>
        <v>PHENIX MEDICAL, LLC</v>
      </c>
      <c r="E70" s="1">
        <f>[2]Sheet1!E1733</f>
        <v>0</v>
      </c>
      <c r="F70" s="1">
        <f>[2]Sheet1!F1733</f>
        <v>586795</v>
      </c>
      <c r="G70" s="1">
        <f>[2]Sheet1!G1733</f>
        <v>296455</v>
      </c>
      <c r="H70" s="1">
        <f>[2]Sheet1!H1733</f>
        <v>0</v>
      </c>
      <c r="I70" s="1">
        <f>[2]Sheet1!I1733</f>
        <v>0</v>
      </c>
    </row>
    <row r="71" spans="1:9" customFormat="1" x14ac:dyDescent="0.25">
      <c r="A71" s="2" t="s">
        <v>8</v>
      </c>
      <c r="B71" s="3">
        <v>9</v>
      </c>
      <c r="C71" s="4" t="str">
        <f>[2]Sheet1!C1734</f>
        <v>GREENVILLE</v>
      </c>
      <c r="D71" s="4" t="str">
        <f>[2]Sheet1!D1734</f>
        <v>TECHSHOT, INC.</v>
      </c>
      <c r="E71" s="1">
        <f>[2]Sheet1!E1734</f>
        <v>915967</v>
      </c>
      <c r="F71" s="1">
        <f>[2]Sheet1!F1734</f>
        <v>1840751</v>
      </c>
      <c r="G71" s="1">
        <f>[2]Sheet1!G1734</f>
        <v>1835336</v>
      </c>
      <c r="H71" s="1">
        <f>[2]Sheet1!H1734</f>
        <v>936396</v>
      </c>
      <c r="I71" s="1">
        <f>[2]Sheet1!I1734</f>
        <v>0</v>
      </c>
    </row>
    <row r="72" spans="1:9" customFormat="1" x14ac:dyDescent="0.25">
      <c r="A72" s="2" t="s">
        <v>8</v>
      </c>
      <c r="B72" s="3">
        <v>9</v>
      </c>
      <c r="C72" s="4" t="str">
        <f>[2]Sheet1!C1735</f>
        <v>GREENWOOD</v>
      </c>
      <c r="D72" s="4" t="str">
        <f>[2]Sheet1!D1735</f>
        <v>PROVAIDYA, INC.</v>
      </c>
      <c r="E72" s="1">
        <f>[2]Sheet1!E1735</f>
        <v>0</v>
      </c>
      <c r="F72" s="1">
        <f>[2]Sheet1!F1735</f>
        <v>0</v>
      </c>
      <c r="G72" s="1">
        <f>[2]Sheet1!G1735</f>
        <v>0</v>
      </c>
      <c r="H72" s="1">
        <f>[2]Sheet1!H1735</f>
        <v>284145</v>
      </c>
      <c r="I72" s="1">
        <f>[2]Sheet1!I1735</f>
        <v>0</v>
      </c>
    </row>
    <row r="73" spans="1:9" s="6" customFormat="1" x14ac:dyDescent="0.25">
      <c r="A73" s="9" t="s">
        <v>8</v>
      </c>
      <c r="B73" s="10">
        <v>9</v>
      </c>
      <c r="C73" s="11" t="s">
        <v>4</v>
      </c>
      <c r="D73" s="11" t="s">
        <v>5</v>
      </c>
      <c r="E73" s="12">
        <f>[2]Sheet1!E1736</f>
        <v>33971738</v>
      </c>
      <c r="F73" s="12">
        <f>[2]Sheet1!F1736</f>
        <v>38520956</v>
      </c>
      <c r="G73" s="12">
        <f>[2]Sheet1!G1736</f>
        <v>35138323</v>
      </c>
      <c r="H73" s="12">
        <f>[2]Sheet1!H1736</f>
        <v>32525534</v>
      </c>
      <c r="I73" s="12">
        <f>[2]Sheet1!I1736</f>
        <v>36102705</v>
      </c>
    </row>
    <row r="74" spans="1:9" s="31" customFormat="1" x14ac:dyDescent="0.25">
      <c r="A74" s="27" t="s">
        <v>8</v>
      </c>
      <c r="B74" s="28" t="s">
        <v>6</v>
      </c>
      <c r="C74" s="29" t="s">
        <v>7</v>
      </c>
      <c r="D74" s="29" t="s">
        <v>7</v>
      </c>
      <c r="E74" s="30">
        <f>[2]Sheet1!E1737</f>
        <v>188455638</v>
      </c>
      <c r="F74" s="30">
        <f>[2]Sheet1!F1737</f>
        <v>212013385</v>
      </c>
      <c r="G74" s="30">
        <f>[2]Sheet1!G1737</f>
        <v>216020995</v>
      </c>
      <c r="H74" s="30">
        <f>[2]Sheet1!H1737</f>
        <v>223620030</v>
      </c>
      <c r="I74" s="30">
        <f>[2]Sheet1!I1737</f>
        <v>259666149</v>
      </c>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s="6" customFormat="1" x14ac:dyDescent="0.25">
      <c r="A84" s="9"/>
      <c r="B84" s="10"/>
      <c r="C84" s="11"/>
      <c r="D84" s="11"/>
      <c r="E84" s="12"/>
      <c r="F84" s="12"/>
      <c r="G84" s="12"/>
      <c r="H84" s="12"/>
      <c r="I84" s="12"/>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s="6" customFormat="1" x14ac:dyDescent="0.25">
      <c r="A97" s="9"/>
      <c r="B97" s="10"/>
      <c r="C97" s="11"/>
      <c r="D97" s="11"/>
      <c r="E97" s="12"/>
      <c r="F97" s="12"/>
      <c r="G97" s="12"/>
      <c r="H97" s="12"/>
      <c r="I97" s="12"/>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s="6" customFormat="1" x14ac:dyDescent="0.25">
      <c r="A130" s="9"/>
      <c r="B130" s="10"/>
      <c r="C130" s="11"/>
      <c r="D130" s="11"/>
      <c r="E130" s="12"/>
      <c r="F130" s="12"/>
      <c r="G130" s="12"/>
      <c r="H130" s="12"/>
      <c r="I130" s="12"/>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s="6" customFormat="1" x14ac:dyDescent="0.25">
      <c r="A156" s="9"/>
      <c r="B156" s="10"/>
      <c r="C156" s="11"/>
      <c r="D156" s="11"/>
      <c r="E156" s="12"/>
      <c r="F156" s="12"/>
      <c r="G156" s="12"/>
      <c r="H156" s="12"/>
      <c r="I156" s="12"/>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s="6" customFormat="1" x14ac:dyDescent="0.25">
      <c r="A162" s="9"/>
      <c r="B162" s="10"/>
      <c r="C162" s="11"/>
      <c r="D162" s="11"/>
      <c r="E162" s="12"/>
      <c r="F162" s="12"/>
      <c r="G162" s="12"/>
      <c r="H162" s="12"/>
      <c r="I162" s="12"/>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3"/>
      <c r="B166" s="24"/>
      <c r="C166" s="25"/>
      <c r="D166" s="25"/>
      <c r="E166" s="26"/>
      <c r="F166" s="26"/>
      <c r="G166" s="26"/>
      <c r="H166" s="26"/>
      <c r="I166" s="26"/>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3"/>
      <c r="B189" s="24"/>
      <c r="C189" s="25"/>
      <c r="D189" s="25"/>
      <c r="E189" s="26"/>
      <c r="F189" s="26"/>
      <c r="G189" s="26"/>
      <c r="H189" s="26"/>
      <c r="I189" s="26"/>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s="6" customFormat="1" x14ac:dyDescent="0.25">
      <c r="A194" s="9"/>
      <c r="B194" s="10"/>
      <c r="C194" s="11"/>
      <c r="D194" s="11"/>
      <c r="E194" s="12"/>
      <c r="F194" s="12"/>
      <c r="G194" s="12"/>
      <c r="H194" s="12"/>
      <c r="I194" s="12"/>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s="6" customFormat="1" x14ac:dyDescent="0.25">
      <c r="A197" s="9"/>
      <c r="B197" s="10"/>
      <c r="C197" s="11"/>
      <c r="D197" s="11"/>
      <c r="E197" s="12"/>
      <c r="F197" s="12"/>
      <c r="G197" s="12"/>
      <c r="H197" s="12"/>
      <c r="I197" s="12"/>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s="6" customFormat="1" x14ac:dyDescent="0.25">
      <c r="A200" s="9"/>
      <c r="B200" s="10"/>
      <c r="C200" s="11"/>
      <c r="D200" s="11"/>
      <c r="E200" s="12"/>
      <c r="F200" s="12"/>
      <c r="G200" s="12"/>
      <c r="H200" s="12"/>
      <c r="I200" s="12"/>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s="6" customFormat="1" x14ac:dyDescent="0.25">
      <c r="A204" s="9"/>
      <c r="B204" s="10"/>
      <c r="C204" s="11"/>
      <c r="D204" s="11"/>
      <c r="E204" s="12"/>
      <c r="F204" s="12"/>
      <c r="G204" s="12"/>
      <c r="H204" s="12"/>
      <c r="I204" s="12"/>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11" customFormat="1" x14ac:dyDescent="0.25">
      <c r="A209" s="2"/>
      <c r="B209" s="3"/>
      <c r="C209" s="4"/>
      <c r="D209" s="4"/>
      <c r="E209" s="1"/>
      <c r="F209" s="1"/>
      <c r="G209" s="1"/>
      <c r="H209" s="1"/>
      <c r="I209" s="1"/>
    </row>
    <row r="210" spans="1:11" s="6" customFormat="1" x14ac:dyDescent="0.25">
      <c r="A210" s="9"/>
      <c r="B210" s="10"/>
      <c r="C210" s="11"/>
      <c r="D210" s="11"/>
      <c r="E210" s="12"/>
      <c r="F210" s="12"/>
      <c r="G210" s="12"/>
      <c r="H210" s="12"/>
      <c r="I210" s="12"/>
    </row>
    <row r="211" spans="1:11" customFormat="1" x14ac:dyDescent="0.25">
      <c r="A211" s="2"/>
      <c r="B211" s="3"/>
      <c r="C211" s="4"/>
      <c r="D211" s="4"/>
      <c r="E211" s="1"/>
      <c r="F211" s="1"/>
      <c r="G211" s="1"/>
      <c r="H211" s="1"/>
      <c r="I211" s="1"/>
      <c r="J211" s="1"/>
      <c r="K211" s="5"/>
    </row>
    <row r="212" spans="1:11" s="6" customFormat="1" x14ac:dyDescent="0.25">
      <c r="A212" s="9"/>
      <c r="B212" s="10"/>
      <c r="C212" s="11"/>
      <c r="D212" s="11"/>
      <c r="E212" s="12"/>
      <c r="F212" s="12"/>
      <c r="G212" s="12"/>
      <c r="H212" s="12"/>
      <c r="I212" s="12"/>
      <c r="J212" s="12"/>
      <c r="K212" s="13"/>
    </row>
    <row r="213" spans="1:11" s="19" customFormat="1" x14ac:dyDescent="0.25">
      <c r="A213" s="14"/>
      <c r="B213" s="15"/>
      <c r="C213" s="16"/>
      <c r="D213" s="16"/>
      <c r="E213" s="17"/>
      <c r="F213" s="17"/>
      <c r="G213" s="17"/>
      <c r="H213" s="17"/>
      <c r="I213" s="17"/>
      <c r="J213" s="18"/>
    </row>
    <row r="214" spans="1:11" customFormat="1" x14ac:dyDescent="0.25">
      <c r="A214" s="2"/>
      <c r="B214" s="3"/>
      <c r="C214" s="4"/>
      <c r="D214" s="4"/>
      <c r="E214" s="1"/>
      <c r="F214" s="1"/>
      <c r="G214" s="1"/>
      <c r="H214" s="1"/>
      <c r="I214" s="1"/>
    </row>
    <row r="215" spans="1:11" customFormat="1" x14ac:dyDescent="0.25">
      <c r="A215" s="2"/>
      <c r="B215" s="3"/>
      <c r="C215" s="4"/>
      <c r="D215" s="4"/>
      <c r="E215" s="1"/>
      <c r="F215" s="1"/>
      <c r="G215" s="1"/>
      <c r="H215" s="1"/>
      <c r="I215" s="1"/>
    </row>
    <row r="216" spans="1:11" customFormat="1" x14ac:dyDescent="0.25">
      <c r="A216" s="2"/>
      <c r="B216" s="3"/>
      <c r="C216" s="4"/>
      <c r="D216" s="4"/>
      <c r="E216" s="1"/>
      <c r="F216" s="1"/>
      <c r="G216" s="1"/>
      <c r="H216" s="1"/>
      <c r="I216" s="1"/>
    </row>
    <row r="217" spans="1:11" customFormat="1" x14ac:dyDescent="0.25">
      <c r="A217" s="2"/>
      <c r="B217" s="3"/>
      <c r="C217" s="4"/>
      <c r="D217" s="4"/>
      <c r="E217" s="1"/>
      <c r="F217" s="1"/>
      <c r="G217" s="1"/>
      <c r="H217" s="1"/>
      <c r="I217" s="1"/>
    </row>
    <row r="218" spans="1:11" customFormat="1" x14ac:dyDescent="0.25">
      <c r="A218" s="2"/>
      <c r="B218" s="3"/>
      <c r="C218" s="4"/>
      <c r="D218" s="4"/>
      <c r="E218" s="1"/>
      <c r="F218" s="1"/>
      <c r="G218" s="1"/>
      <c r="H218" s="1"/>
      <c r="I218" s="1"/>
    </row>
    <row r="219" spans="1:11" customFormat="1" x14ac:dyDescent="0.25">
      <c r="A219" s="2"/>
      <c r="B219" s="3"/>
      <c r="C219" s="4"/>
      <c r="D219" s="4"/>
      <c r="E219" s="1"/>
      <c r="F219" s="1"/>
      <c r="G219" s="1"/>
      <c r="H219" s="1"/>
      <c r="I219" s="1"/>
    </row>
    <row r="220" spans="1:11" customFormat="1" x14ac:dyDescent="0.25">
      <c r="A220" s="2"/>
      <c r="B220" s="3"/>
      <c r="C220" s="4"/>
      <c r="D220" s="4"/>
      <c r="E220" s="1"/>
      <c r="F220" s="1"/>
      <c r="G220" s="1"/>
      <c r="H220" s="1"/>
      <c r="I220" s="1"/>
    </row>
    <row r="221" spans="1:11" customFormat="1" x14ac:dyDescent="0.25">
      <c r="A221" s="2"/>
      <c r="B221" s="3"/>
      <c r="C221" s="4"/>
      <c r="D221" s="4"/>
      <c r="E221" s="1"/>
      <c r="F221" s="1"/>
      <c r="G221" s="1"/>
      <c r="H221" s="1"/>
      <c r="I221" s="1"/>
    </row>
    <row r="222" spans="1:11" customFormat="1" x14ac:dyDescent="0.25">
      <c r="A222" s="2"/>
      <c r="B222" s="3"/>
      <c r="C222" s="4"/>
      <c r="D222" s="4"/>
      <c r="E222" s="1"/>
      <c r="F222" s="1"/>
      <c r="G222" s="1"/>
      <c r="H222" s="1"/>
      <c r="I222" s="1"/>
    </row>
    <row r="223" spans="1:11" customFormat="1" x14ac:dyDescent="0.25">
      <c r="A223" s="2"/>
      <c r="B223" s="3"/>
      <c r="C223" s="4"/>
      <c r="D223" s="4"/>
      <c r="E223" s="1"/>
      <c r="F223" s="1"/>
      <c r="G223" s="1"/>
      <c r="H223" s="1"/>
      <c r="I223" s="1"/>
    </row>
    <row r="224" spans="1:11"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s="6" customFormat="1" x14ac:dyDescent="0.25">
      <c r="A294" s="9"/>
      <c r="B294" s="10"/>
      <c r="C294" s="11"/>
      <c r="D294" s="11"/>
      <c r="E294" s="12"/>
      <c r="F294" s="12"/>
      <c r="G294" s="12"/>
      <c r="H294" s="12"/>
      <c r="I294" s="12"/>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s="6" customFormat="1" x14ac:dyDescent="0.25">
      <c r="A337" s="9"/>
      <c r="B337" s="10"/>
      <c r="C337" s="11"/>
      <c r="D337" s="11"/>
      <c r="E337" s="12"/>
      <c r="F337" s="12"/>
      <c r="G337" s="12"/>
      <c r="H337" s="12"/>
      <c r="I337" s="12"/>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s="6" customFormat="1" x14ac:dyDescent="0.25">
      <c r="A341" s="9"/>
      <c r="B341" s="10"/>
      <c r="C341" s="11"/>
      <c r="D341" s="11"/>
      <c r="E341" s="12"/>
      <c r="F341" s="12"/>
      <c r="G341" s="12"/>
      <c r="H341" s="12"/>
      <c r="I341" s="12"/>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s="6" customFormat="1" x14ac:dyDescent="0.25">
      <c r="A409" s="9"/>
      <c r="B409" s="10"/>
      <c r="C409" s="11"/>
      <c r="D409" s="11"/>
      <c r="E409" s="12"/>
      <c r="F409" s="12"/>
      <c r="G409" s="12"/>
      <c r="H409" s="12"/>
      <c r="I409" s="12"/>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s="6" customFormat="1" x14ac:dyDescent="0.25">
      <c r="A556" s="9"/>
      <c r="B556" s="10"/>
      <c r="C556" s="11"/>
      <c r="D556" s="11"/>
      <c r="E556" s="12"/>
      <c r="F556" s="12"/>
      <c r="G556" s="12"/>
      <c r="H556" s="12"/>
      <c r="I556" s="12"/>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s="6" customFormat="1" x14ac:dyDescent="0.25">
      <c r="A568" s="9"/>
      <c r="B568" s="10"/>
      <c r="C568" s="11"/>
      <c r="D568" s="11"/>
      <c r="E568" s="12"/>
      <c r="F568" s="12"/>
      <c r="G568" s="12"/>
      <c r="H568" s="12"/>
      <c r="I568" s="12"/>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s="6" customFormat="1" x14ac:dyDescent="0.25">
      <c r="A578" s="9"/>
      <c r="B578" s="10"/>
      <c r="C578" s="11"/>
      <c r="D578" s="11"/>
      <c r="E578" s="12"/>
      <c r="F578" s="12"/>
      <c r="G578" s="12"/>
      <c r="H578" s="12"/>
      <c r="I578" s="12"/>
    </row>
    <row r="579" spans="1:9" customFormat="1" x14ac:dyDescent="0.25">
      <c r="A579" s="2"/>
      <c r="B579" s="3"/>
      <c r="C579" s="4"/>
      <c r="D579" s="4"/>
      <c r="E579" s="1"/>
      <c r="F579" s="1"/>
      <c r="G579" s="1"/>
      <c r="H579" s="1"/>
      <c r="I579" s="1"/>
    </row>
    <row r="580" spans="1:9" s="6" customFormat="1" x14ac:dyDescent="0.25">
      <c r="A580" s="9"/>
      <c r="B580" s="10"/>
      <c r="C580" s="11"/>
      <c r="D580" s="11"/>
      <c r="E580" s="12"/>
      <c r="F580" s="12"/>
      <c r="G580" s="12"/>
      <c r="H580" s="12"/>
      <c r="I580" s="12"/>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s="6" customFormat="1" x14ac:dyDescent="0.25">
      <c r="A584" s="9"/>
      <c r="B584" s="10"/>
      <c r="C584" s="11"/>
      <c r="D584" s="11"/>
      <c r="E584" s="12"/>
      <c r="F584" s="12"/>
      <c r="G584" s="12"/>
      <c r="H584" s="12"/>
      <c r="I584" s="12"/>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s="6" customFormat="1" x14ac:dyDescent="0.25">
      <c r="A605" s="9"/>
      <c r="B605" s="10"/>
      <c r="C605" s="11"/>
      <c r="D605" s="11"/>
      <c r="E605" s="12"/>
      <c r="F605" s="12"/>
      <c r="G605" s="12"/>
      <c r="H605" s="12"/>
      <c r="I605" s="12"/>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s="6" customFormat="1" x14ac:dyDescent="0.25">
      <c r="A609" s="9"/>
      <c r="B609" s="10"/>
      <c r="C609" s="11"/>
      <c r="D609" s="11"/>
      <c r="E609" s="12"/>
      <c r="F609" s="12"/>
      <c r="G609" s="12"/>
      <c r="H609" s="12"/>
      <c r="I609" s="12"/>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s="6" customFormat="1" x14ac:dyDescent="0.25">
      <c r="A621" s="9"/>
      <c r="B621" s="10"/>
      <c r="C621" s="11"/>
      <c r="D621" s="11"/>
      <c r="E621" s="12"/>
      <c r="F621" s="12"/>
      <c r="G621" s="12"/>
      <c r="H621" s="12"/>
      <c r="I621" s="12"/>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s="6" customFormat="1" x14ac:dyDescent="0.25">
      <c r="A661" s="9"/>
      <c r="B661" s="10"/>
      <c r="C661" s="11"/>
      <c r="D661" s="11"/>
      <c r="E661" s="12"/>
      <c r="F661" s="12"/>
      <c r="G661" s="12"/>
      <c r="H661" s="12"/>
      <c r="I661" s="12"/>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s="6" customFormat="1" x14ac:dyDescent="0.25">
      <c r="A673" s="9"/>
      <c r="B673" s="10"/>
      <c r="C673" s="11"/>
      <c r="D673" s="11"/>
      <c r="E673" s="12"/>
      <c r="F673" s="12"/>
      <c r="G673" s="12"/>
      <c r="H673" s="12"/>
      <c r="I673" s="12"/>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s="6" customFormat="1" x14ac:dyDescent="0.25">
      <c r="A678" s="9"/>
      <c r="B678" s="10"/>
      <c r="C678" s="11"/>
      <c r="D678" s="11"/>
      <c r="E678" s="12"/>
      <c r="F678" s="12"/>
      <c r="G678" s="12"/>
      <c r="H678" s="12"/>
      <c r="I678" s="12"/>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s="6" customFormat="1" x14ac:dyDescent="0.25">
      <c r="A697" s="9"/>
      <c r="B697" s="10"/>
      <c r="C697" s="11"/>
      <c r="D697" s="11"/>
      <c r="E697" s="12"/>
      <c r="F697" s="12"/>
      <c r="G697" s="12"/>
      <c r="H697" s="12"/>
      <c r="I697" s="12"/>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9"/>
      <c r="B707" s="10"/>
      <c r="C707" s="11"/>
      <c r="D707" s="11"/>
      <c r="E707" s="12"/>
      <c r="F707" s="12"/>
      <c r="G707" s="12"/>
      <c r="H707" s="12"/>
      <c r="I707" s="12"/>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s="6" customFormat="1" x14ac:dyDescent="0.25">
      <c r="A717" s="9"/>
      <c r="B717" s="10"/>
      <c r="C717" s="11"/>
      <c r="D717" s="11"/>
      <c r="E717" s="12"/>
      <c r="F717" s="12"/>
      <c r="G717" s="12"/>
      <c r="H717" s="12"/>
      <c r="I717" s="12"/>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s="6" customFormat="1" x14ac:dyDescent="0.25">
      <c r="A764" s="9"/>
      <c r="B764" s="10"/>
      <c r="C764" s="11"/>
      <c r="D764" s="11"/>
      <c r="E764" s="12"/>
      <c r="F764" s="12"/>
      <c r="G764" s="12"/>
      <c r="H764" s="12"/>
      <c r="I764" s="12"/>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s="6" customFormat="1" x14ac:dyDescent="0.25">
      <c r="A783" s="9"/>
      <c r="B783" s="10"/>
      <c r="C783" s="11"/>
      <c r="D783" s="11"/>
      <c r="E783" s="12"/>
      <c r="F783" s="12"/>
      <c r="G783" s="12"/>
      <c r="H783" s="12"/>
      <c r="I783" s="12"/>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s="6" customFormat="1" x14ac:dyDescent="0.25">
      <c r="A786" s="9"/>
      <c r="B786" s="10"/>
      <c r="C786" s="11"/>
      <c r="D786" s="11"/>
      <c r="E786" s="12"/>
      <c r="F786" s="12"/>
      <c r="G786" s="12"/>
      <c r="H786" s="12"/>
      <c r="I786" s="12"/>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s="6" customFormat="1" x14ac:dyDescent="0.25">
      <c r="A789" s="9"/>
      <c r="B789" s="10"/>
      <c r="C789" s="11"/>
      <c r="D789" s="11"/>
      <c r="E789" s="12"/>
      <c r="F789" s="12"/>
      <c r="G789" s="12"/>
      <c r="H789" s="12"/>
      <c r="I789" s="12"/>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s="6" customFormat="1" x14ac:dyDescent="0.25">
      <c r="A809" s="9"/>
      <c r="B809" s="10"/>
      <c r="C809" s="11"/>
      <c r="D809" s="11"/>
      <c r="E809" s="12"/>
      <c r="F809" s="12"/>
      <c r="G809" s="12"/>
      <c r="H809" s="12"/>
      <c r="I809" s="12"/>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s="6" customFormat="1" x14ac:dyDescent="0.25">
      <c r="A813" s="9"/>
      <c r="B813" s="10"/>
      <c r="C813" s="11"/>
      <c r="D813" s="11"/>
      <c r="E813" s="12"/>
      <c r="F813" s="12"/>
      <c r="G813" s="12"/>
      <c r="H813" s="12"/>
      <c r="I813" s="12"/>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customFormat="1" x14ac:dyDescent="0.25">
      <c r="A819" s="2"/>
      <c r="B819" s="3"/>
      <c r="C819" s="4"/>
      <c r="D819" s="4"/>
      <c r="E819" s="1"/>
      <c r="F819" s="1"/>
      <c r="G819" s="1"/>
      <c r="H819" s="1"/>
      <c r="I819" s="1"/>
    </row>
    <row r="820" spans="1:10" customFormat="1" x14ac:dyDescent="0.25">
      <c r="A820" s="2"/>
      <c r="B820" s="3"/>
      <c r="C820" s="4"/>
      <c r="D820" s="4"/>
      <c r="E820" s="1"/>
      <c r="F820" s="1"/>
      <c r="G820" s="1"/>
      <c r="H820" s="1"/>
      <c r="I820" s="1"/>
    </row>
    <row r="821" spans="1:10" s="6" customFormat="1" x14ac:dyDescent="0.25">
      <c r="A821" s="9"/>
      <c r="B821" s="10"/>
      <c r="C821" s="11"/>
      <c r="D821" s="11"/>
      <c r="E821" s="12"/>
      <c r="F821" s="12"/>
      <c r="G821" s="12"/>
      <c r="H821" s="12"/>
      <c r="I821" s="12"/>
    </row>
    <row r="822" spans="1:10" customFormat="1" x14ac:dyDescent="0.25">
      <c r="A822" s="2"/>
      <c r="B822" s="3"/>
      <c r="C822" s="4"/>
      <c r="D822" s="4"/>
      <c r="E822" s="1"/>
      <c r="F822" s="1"/>
      <c r="G822" s="1"/>
      <c r="H822" s="1"/>
      <c r="I822" s="1"/>
      <c r="J822" s="5"/>
    </row>
    <row r="823" spans="1:10" customFormat="1" x14ac:dyDescent="0.25">
      <c r="A823" s="2"/>
      <c r="B823" s="3"/>
      <c r="C823" s="4"/>
      <c r="D823" s="4"/>
      <c r="E823" s="1"/>
      <c r="F823" s="1"/>
      <c r="G823" s="1"/>
      <c r="H823" s="1"/>
      <c r="I823" s="1"/>
      <c r="J823" s="5"/>
    </row>
    <row r="824" spans="1:10" s="6" customFormat="1" x14ac:dyDescent="0.25">
      <c r="A824" s="9"/>
      <c r="B824" s="10"/>
      <c r="C824" s="11"/>
      <c r="D824" s="11"/>
      <c r="E824" s="12"/>
      <c r="F824" s="12"/>
      <c r="G824" s="12"/>
      <c r="H824" s="12"/>
      <c r="I824" s="12"/>
      <c r="J824" s="13"/>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customFormat="1" x14ac:dyDescent="0.25">
      <c r="A828" s="2"/>
      <c r="B828" s="3"/>
      <c r="C828" s="4"/>
      <c r="D828" s="4"/>
      <c r="E828" s="1"/>
      <c r="F828" s="1"/>
      <c r="G828" s="1"/>
      <c r="H828" s="1"/>
      <c r="I828" s="1"/>
    </row>
    <row r="829" spans="1:10" customFormat="1" x14ac:dyDescent="0.25">
      <c r="A829" s="2"/>
      <c r="B829" s="3"/>
      <c r="C829" s="4"/>
      <c r="D829" s="4"/>
      <c r="E829" s="1"/>
      <c r="F829" s="1"/>
      <c r="G829" s="1"/>
      <c r="H829" s="1"/>
      <c r="I829" s="1"/>
    </row>
    <row r="830" spans="1:10" s="6" customFormat="1" x14ac:dyDescent="0.25">
      <c r="A830" s="9"/>
      <c r="B830" s="10"/>
      <c r="C830" s="11"/>
      <c r="D830" s="11"/>
      <c r="E830" s="12"/>
      <c r="F830" s="12"/>
      <c r="G830" s="12"/>
      <c r="H830" s="12"/>
      <c r="I830" s="12"/>
    </row>
    <row r="831" spans="1:10" customFormat="1" x14ac:dyDescent="0.25">
      <c r="A831" s="2"/>
      <c r="B831" s="3"/>
      <c r="C831" s="4"/>
      <c r="D831" s="4"/>
      <c r="E831" s="1"/>
      <c r="F831" s="1"/>
      <c r="G831" s="1"/>
      <c r="H831" s="1"/>
      <c r="I831" s="1"/>
    </row>
    <row r="832" spans="1:10"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s="6" customFormat="1" x14ac:dyDescent="0.25">
      <c r="A834" s="9"/>
      <c r="B834" s="10"/>
      <c r="C834" s="11"/>
      <c r="D834" s="11"/>
      <c r="E834" s="12"/>
      <c r="F834" s="12"/>
      <c r="G834" s="12"/>
      <c r="H834" s="12"/>
      <c r="I834" s="12"/>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s="6" customFormat="1" x14ac:dyDescent="0.25">
      <c r="A848" s="9"/>
      <c r="B848" s="10"/>
      <c r="C848" s="11"/>
      <c r="D848" s="11"/>
      <c r="E848" s="12"/>
      <c r="F848" s="12"/>
      <c r="G848" s="12"/>
      <c r="H848" s="12"/>
      <c r="I848" s="12"/>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s="6" customFormat="1" x14ac:dyDescent="0.25">
      <c r="A853" s="9"/>
      <c r="B853" s="10"/>
      <c r="C853" s="11"/>
      <c r="D853" s="11"/>
      <c r="E853" s="12"/>
      <c r="F853" s="12"/>
      <c r="G853" s="12"/>
      <c r="H853" s="12"/>
      <c r="I853" s="12"/>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s="6" customFormat="1" x14ac:dyDescent="0.25">
      <c r="A891" s="9"/>
      <c r="B891" s="10"/>
      <c r="C891" s="11"/>
      <c r="D891" s="11"/>
      <c r="E891" s="12"/>
      <c r="F891" s="12"/>
      <c r="G891" s="12"/>
      <c r="H891" s="12"/>
      <c r="I891" s="12"/>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s="6" customFormat="1" x14ac:dyDescent="0.25">
      <c r="A901" s="9"/>
      <c r="B901" s="10"/>
      <c r="C901" s="11"/>
      <c r="D901" s="11"/>
      <c r="E901" s="12"/>
      <c r="F901" s="12"/>
      <c r="G901" s="12"/>
      <c r="H901" s="12"/>
      <c r="I901" s="12"/>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s="6" customFormat="1" x14ac:dyDescent="0.25">
      <c r="A912" s="9"/>
      <c r="B912" s="10"/>
      <c r="C912" s="11"/>
      <c r="D912" s="11"/>
      <c r="E912" s="12"/>
      <c r="F912" s="12"/>
      <c r="G912" s="12"/>
      <c r="H912" s="12"/>
      <c r="I912" s="12"/>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s="6" customFormat="1" x14ac:dyDescent="0.25">
      <c r="A922" s="9"/>
      <c r="B922" s="10"/>
      <c r="C922" s="11"/>
      <c r="D922" s="11"/>
      <c r="E922" s="12"/>
      <c r="F922" s="12"/>
      <c r="G922" s="12"/>
      <c r="H922" s="12"/>
      <c r="I922" s="12"/>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s="6" customFormat="1" x14ac:dyDescent="0.25">
      <c r="A1024" s="9"/>
      <c r="B1024" s="10"/>
      <c r="C1024" s="11"/>
      <c r="D1024" s="11"/>
      <c r="E1024" s="12"/>
      <c r="F1024" s="12"/>
      <c r="G1024" s="12"/>
      <c r="H1024" s="12"/>
      <c r="I1024" s="12"/>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s="6" customFormat="1" x14ac:dyDescent="0.25">
      <c r="A1032" s="9"/>
      <c r="B1032" s="10"/>
      <c r="C1032" s="11"/>
      <c r="D1032" s="11"/>
      <c r="E1032" s="12"/>
      <c r="F1032" s="12"/>
      <c r="G1032" s="12"/>
      <c r="H1032" s="12"/>
      <c r="I1032" s="12"/>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s="6" customFormat="1" x14ac:dyDescent="0.25">
      <c r="A1035" s="9"/>
      <c r="B1035" s="10"/>
      <c r="C1035" s="11"/>
      <c r="D1035" s="11"/>
      <c r="E1035" s="12"/>
      <c r="F1035" s="12"/>
      <c r="G1035" s="12"/>
      <c r="H1035" s="12"/>
      <c r="I1035" s="12"/>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s="6" customFormat="1" x14ac:dyDescent="0.25">
      <c r="A1219" s="9"/>
      <c r="B1219" s="10"/>
      <c r="C1219" s="11"/>
      <c r="D1219" s="11"/>
      <c r="E1219" s="12"/>
      <c r="F1219" s="12"/>
      <c r="G1219" s="12"/>
      <c r="H1219" s="12"/>
      <c r="I1219" s="12"/>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s="6" customFormat="1" x14ac:dyDescent="0.25">
      <c r="A1228" s="9"/>
      <c r="B1228" s="10"/>
      <c r="C1228" s="11"/>
      <c r="D1228" s="11"/>
      <c r="E1228" s="12"/>
      <c r="F1228" s="12"/>
      <c r="G1228" s="12"/>
      <c r="H1228" s="12"/>
      <c r="I1228" s="12"/>
    </row>
  </sheetData>
  <mergeCells count="1">
    <mergeCell ref="A1:XFD6"/>
  </mergeCells>
  <pageMargins left="0.7" right="0.7" top="0.75" bottom="0.75" header="0.3" footer="0.3"/>
  <pageSetup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748195-F32E-4595-B8FA-FB801DA2D6A8}"/>
</file>

<file path=customXml/itemProps2.xml><?xml version="1.0" encoding="utf-8"?>
<ds:datastoreItem xmlns:ds="http://schemas.openxmlformats.org/officeDocument/2006/customXml" ds:itemID="{1DF33EE1-4733-4FE9-A289-8EB698F15C2A}"/>
</file>

<file path=customXml/itemProps3.xml><?xml version="1.0" encoding="utf-8"?>
<ds:datastoreItem xmlns:ds="http://schemas.openxmlformats.org/officeDocument/2006/customXml" ds:itemID="{BA33CC19-2DE5-4E40-AE54-71BEAEC6ACF3}"/>
</file>

<file path=customXml/itemProps4.xml><?xml version="1.0" encoding="utf-8"?>
<ds:datastoreItem xmlns:ds="http://schemas.openxmlformats.org/officeDocument/2006/customXml" ds:itemID="{4C8F44BF-2524-453E-8C2C-BFF189824D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2018-05-16T18:11:58Z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