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D14A01B2-30D1-4E5C-9BD7-F62936717F1C}"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Sheet1!$A$7:$I$354</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4" i="1" l="1"/>
  <c r="F354" i="1"/>
  <c r="G354" i="1"/>
  <c r="H354" i="1"/>
  <c r="I354" i="1"/>
  <c r="E345" i="1"/>
  <c r="F345" i="1"/>
  <c r="G345" i="1"/>
  <c r="H345" i="1"/>
  <c r="I345" i="1"/>
  <c r="E346" i="1"/>
  <c r="F346" i="1"/>
  <c r="G346" i="1"/>
  <c r="H346" i="1"/>
  <c r="I346" i="1"/>
  <c r="E347" i="1"/>
  <c r="F347" i="1"/>
  <c r="G347" i="1"/>
  <c r="H347" i="1"/>
  <c r="I347" i="1"/>
  <c r="E348" i="1"/>
  <c r="F348" i="1"/>
  <c r="G348" i="1"/>
  <c r="H348" i="1"/>
  <c r="I348" i="1"/>
  <c r="E349" i="1"/>
  <c r="F349" i="1"/>
  <c r="G349" i="1"/>
  <c r="H349" i="1"/>
  <c r="I349" i="1"/>
  <c r="E350" i="1"/>
  <c r="F350" i="1"/>
  <c r="G350" i="1"/>
  <c r="H350" i="1"/>
  <c r="I350" i="1"/>
  <c r="E351" i="1"/>
  <c r="F351" i="1"/>
  <c r="G351" i="1"/>
  <c r="H351" i="1"/>
  <c r="I351" i="1"/>
  <c r="E352" i="1"/>
  <c r="F352" i="1"/>
  <c r="G352" i="1"/>
  <c r="H352" i="1"/>
  <c r="I352" i="1"/>
  <c r="E353" i="1"/>
  <c r="F353" i="1"/>
  <c r="G353" i="1"/>
  <c r="H353" i="1"/>
  <c r="I353" i="1"/>
  <c r="C345" i="1"/>
  <c r="D345" i="1"/>
  <c r="C346" i="1"/>
  <c r="D346" i="1"/>
  <c r="C347" i="1"/>
  <c r="D347" i="1"/>
  <c r="C348" i="1"/>
  <c r="D348" i="1"/>
  <c r="C349" i="1"/>
  <c r="D349" i="1"/>
  <c r="C350" i="1"/>
  <c r="D350" i="1"/>
  <c r="C351" i="1"/>
  <c r="D351" i="1"/>
  <c r="C352" i="1"/>
  <c r="D352" i="1"/>
  <c r="E327" i="1"/>
  <c r="F327" i="1"/>
  <c r="G327" i="1"/>
  <c r="H327" i="1"/>
  <c r="I327" i="1"/>
  <c r="E328" i="1"/>
  <c r="F328" i="1"/>
  <c r="G328" i="1"/>
  <c r="H328" i="1"/>
  <c r="I328" i="1"/>
  <c r="E329" i="1"/>
  <c r="F329" i="1"/>
  <c r="G329" i="1"/>
  <c r="H329" i="1"/>
  <c r="I329" i="1"/>
  <c r="E330" i="1"/>
  <c r="F330" i="1"/>
  <c r="G330" i="1"/>
  <c r="H330" i="1"/>
  <c r="I330" i="1"/>
  <c r="E331" i="1"/>
  <c r="F331" i="1"/>
  <c r="G331" i="1"/>
  <c r="H331" i="1"/>
  <c r="I331" i="1"/>
  <c r="E332" i="1"/>
  <c r="F332" i="1"/>
  <c r="G332" i="1"/>
  <c r="H332" i="1"/>
  <c r="I332" i="1"/>
  <c r="E333" i="1"/>
  <c r="F333" i="1"/>
  <c r="G333" i="1"/>
  <c r="H333" i="1"/>
  <c r="I333" i="1"/>
  <c r="E334" i="1"/>
  <c r="F334" i="1"/>
  <c r="G334" i="1"/>
  <c r="H334" i="1"/>
  <c r="I334" i="1"/>
  <c r="E335" i="1"/>
  <c r="F335" i="1"/>
  <c r="G335" i="1"/>
  <c r="H335" i="1"/>
  <c r="I335" i="1"/>
  <c r="E336" i="1"/>
  <c r="F336" i="1"/>
  <c r="G336" i="1"/>
  <c r="H336" i="1"/>
  <c r="I336" i="1"/>
  <c r="E337" i="1"/>
  <c r="F337" i="1"/>
  <c r="G337" i="1"/>
  <c r="H337" i="1"/>
  <c r="I337" i="1"/>
  <c r="E338" i="1"/>
  <c r="F338" i="1"/>
  <c r="G338" i="1"/>
  <c r="H338" i="1"/>
  <c r="I338" i="1"/>
  <c r="E339" i="1"/>
  <c r="F339" i="1"/>
  <c r="G339" i="1"/>
  <c r="H339" i="1"/>
  <c r="I339" i="1"/>
  <c r="E340" i="1"/>
  <c r="F340" i="1"/>
  <c r="G340" i="1"/>
  <c r="H340" i="1"/>
  <c r="I340" i="1"/>
  <c r="E341" i="1"/>
  <c r="F341" i="1"/>
  <c r="G341" i="1"/>
  <c r="H341" i="1"/>
  <c r="I341" i="1"/>
  <c r="E342" i="1"/>
  <c r="F342" i="1"/>
  <c r="G342" i="1"/>
  <c r="H342" i="1"/>
  <c r="I342" i="1"/>
  <c r="E343" i="1"/>
  <c r="F343" i="1"/>
  <c r="G343" i="1"/>
  <c r="H343" i="1"/>
  <c r="I343" i="1"/>
  <c r="E344" i="1"/>
  <c r="F344" i="1"/>
  <c r="G344" i="1"/>
  <c r="H344" i="1"/>
  <c r="I344" i="1"/>
  <c r="C327" i="1"/>
  <c r="D327" i="1"/>
  <c r="C328" i="1"/>
  <c r="D328" i="1"/>
  <c r="C329" i="1"/>
  <c r="D329" i="1"/>
  <c r="C330" i="1"/>
  <c r="D330" i="1"/>
  <c r="C331" i="1"/>
  <c r="D331" i="1"/>
  <c r="C332" i="1"/>
  <c r="D332" i="1"/>
  <c r="C333" i="1"/>
  <c r="D333" i="1"/>
  <c r="C334" i="1"/>
  <c r="D334" i="1"/>
  <c r="C335" i="1"/>
  <c r="D335" i="1"/>
  <c r="C336" i="1"/>
  <c r="D336" i="1"/>
  <c r="C337" i="1"/>
  <c r="D337" i="1"/>
  <c r="C338" i="1"/>
  <c r="D338" i="1"/>
  <c r="C339" i="1"/>
  <c r="D339" i="1"/>
  <c r="C340" i="1"/>
  <c r="D340" i="1"/>
  <c r="C341" i="1"/>
  <c r="D341" i="1"/>
  <c r="C342" i="1"/>
  <c r="D342" i="1"/>
  <c r="C343" i="1"/>
  <c r="D343" i="1"/>
  <c r="E307" i="1"/>
  <c r="F307" i="1"/>
  <c r="G307" i="1"/>
  <c r="H307" i="1"/>
  <c r="I307" i="1"/>
  <c r="E308" i="1"/>
  <c r="F308" i="1"/>
  <c r="G308" i="1"/>
  <c r="H308" i="1"/>
  <c r="I308" i="1"/>
  <c r="E309" i="1"/>
  <c r="F309" i="1"/>
  <c r="G309" i="1"/>
  <c r="H309" i="1"/>
  <c r="I309" i="1"/>
  <c r="E310" i="1"/>
  <c r="F310" i="1"/>
  <c r="G310" i="1"/>
  <c r="H310" i="1"/>
  <c r="I310" i="1"/>
  <c r="E311" i="1"/>
  <c r="F311" i="1"/>
  <c r="G311" i="1"/>
  <c r="H311" i="1"/>
  <c r="I311" i="1"/>
  <c r="E312" i="1"/>
  <c r="F312" i="1"/>
  <c r="G312" i="1"/>
  <c r="H312" i="1"/>
  <c r="I312" i="1"/>
  <c r="E313" i="1"/>
  <c r="F313" i="1"/>
  <c r="G313" i="1"/>
  <c r="H313" i="1"/>
  <c r="I313" i="1"/>
  <c r="E314" i="1"/>
  <c r="F314" i="1"/>
  <c r="G314" i="1"/>
  <c r="H314" i="1"/>
  <c r="I314" i="1"/>
  <c r="E315" i="1"/>
  <c r="F315" i="1"/>
  <c r="G315" i="1"/>
  <c r="H315" i="1"/>
  <c r="I315" i="1"/>
  <c r="E316" i="1"/>
  <c r="F316" i="1"/>
  <c r="G316" i="1"/>
  <c r="H316" i="1"/>
  <c r="I316" i="1"/>
  <c r="E317" i="1"/>
  <c r="F317" i="1"/>
  <c r="G317" i="1"/>
  <c r="H317" i="1"/>
  <c r="I317" i="1"/>
  <c r="E318" i="1"/>
  <c r="F318" i="1"/>
  <c r="G318" i="1"/>
  <c r="H318" i="1"/>
  <c r="I318" i="1"/>
  <c r="E319" i="1"/>
  <c r="F319" i="1"/>
  <c r="G319" i="1"/>
  <c r="H319" i="1"/>
  <c r="I319" i="1"/>
  <c r="E320" i="1"/>
  <c r="F320" i="1"/>
  <c r="G320" i="1"/>
  <c r="H320" i="1"/>
  <c r="I320" i="1"/>
  <c r="E321" i="1"/>
  <c r="F321" i="1"/>
  <c r="G321" i="1"/>
  <c r="H321" i="1"/>
  <c r="I321" i="1"/>
  <c r="E322" i="1"/>
  <c r="F322" i="1"/>
  <c r="G322" i="1"/>
  <c r="H322" i="1"/>
  <c r="I322" i="1"/>
  <c r="E323" i="1"/>
  <c r="F323" i="1"/>
  <c r="G323" i="1"/>
  <c r="H323" i="1"/>
  <c r="I323" i="1"/>
  <c r="E324" i="1"/>
  <c r="F324" i="1"/>
  <c r="G324" i="1"/>
  <c r="H324" i="1"/>
  <c r="I324" i="1"/>
  <c r="E325" i="1"/>
  <c r="F325" i="1"/>
  <c r="G325" i="1"/>
  <c r="H325" i="1"/>
  <c r="I325" i="1"/>
  <c r="E326" i="1"/>
  <c r="F326" i="1"/>
  <c r="G326" i="1"/>
  <c r="H326" i="1"/>
  <c r="I326" i="1"/>
  <c r="C307" i="1"/>
  <c r="D307" i="1"/>
  <c r="C308" i="1"/>
  <c r="D308" i="1"/>
  <c r="C309" i="1"/>
  <c r="D309" i="1"/>
  <c r="C310" i="1"/>
  <c r="D310" i="1"/>
  <c r="C311" i="1"/>
  <c r="D311" i="1"/>
  <c r="C312" i="1"/>
  <c r="D312" i="1"/>
  <c r="C313" i="1"/>
  <c r="D313" i="1"/>
  <c r="C314" i="1"/>
  <c r="D314" i="1"/>
  <c r="C315" i="1"/>
  <c r="D315" i="1"/>
  <c r="C316" i="1"/>
  <c r="D316" i="1"/>
  <c r="C317" i="1"/>
  <c r="D317" i="1"/>
  <c r="C318" i="1"/>
  <c r="D318" i="1"/>
  <c r="C319" i="1"/>
  <c r="D319" i="1"/>
  <c r="C320" i="1"/>
  <c r="D320" i="1"/>
  <c r="C321" i="1"/>
  <c r="D321" i="1"/>
  <c r="C322" i="1"/>
  <c r="D322" i="1"/>
  <c r="C323" i="1"/>
  <c r="D323" i="1"/>
  <c r="C324" i="1"/>
  <c r="D324" i="1"/>
  <c r="C325" i="1"/>
  <c r="D325" i="1"/>
  <c r="E298" i="1"/>
  <c r="F298" i="1"/>
  <c r="G298" i="1"/>
  <c r="H298" i="1"/>
  <c r="I298" i="1"/>
  <c r="E299" i="1"/>
  <c r="F299" i="1"/>
  <c r="G299" i="1"/>
  <c r="H299" i="1"/>
  <c r="I299" i="1"/>
  <c r="E300" i="1"/>
  <c r="F300" i="1"/>
  <c r="G300" i="1"/>
  <c r="H300" i="1"/>
  <c r="I300" i="1"/>
  <c r="E301" i="1"/>
  <c r="F301" i="1"/>
  <c r="G301" i="1"/>
  <c r="H301" i="1"/>
  <c r="I301" i="1"/>
  <c r="E302" i="1"/>
  <c r="F302" i="1"/>
  <c r="G302" i="1"/>
  <c r="H302" i="1"/>
  <c r="I302" i="1"/>
  <c r="E303" i="1"/>
  <c r="F303" i="1"/>
  <c r="G303" i="1"/>
  <c r="H303" i="1"/>
  <c r="I303" i="1"/>
  <c r="E304" i="1"/>
  <c r="F304" i="1"/>
  <c r="G304" i="1"/>
  <c r="H304" i="1"/>
  <c r="I304" i="1"/>
  <c r="E305" i="1"/>
  <c r="F305" i="1"/>
  <c r="G305" i="1"/>
  <c r="H305" i="1"/>
  <c r="I305" i="1"/>
  <c r="E306" i="1"/>
  <c r="F306" i="1"/>
  <c r="G306" i="1"/>
  <c r="H306" i="1"/>
  <c r="I306" i="1"/>
  <c r="C298" i="1"/>
  <c r="D298" i="1"/>
  <c r="C299" i="1"/>
  <c r="D299" i="1"/>
  <c r="C300" i="1"/>
  <c r="D300" i="1"/>
  <c r="C301" i="1"/>
  <c r="D301" i="1"/>
  <c r="C302" i="1"/>
  <c r="D302" i="1"/>
  <c r="C303" i="1"/>
  <c r="D303" i="1"/>
  <c r="C304" i="1"/>
  <c r="D304" i="1"/>
  <c r="C305" i="1"/>
  <c r="D305" i="1"/>
  <c r="E277" i="1"/>
  <c r="F277" i="1"/>
  <c r="G277" i="1"/>
  <c r="H277" i="1"/>
  <c r="I277" i="1"/>
  <c r="E278" i="1"/>
  <c r="F278" i="1"/>
  <c r="G278" i="1"/>
  <c r="H278" i="1"/>
  <c r="I278" i="1"/>
  <c r="E279" i="1"/>
  <c r="F279" i="1"/>
  <c r="G279" i="1"/>
  <c r="H279" i="1"/>
  <c r="I279" i="1"/>
  <c r="E280" i="1"/>
  <c r="F280" i="1"/>
  <c r="G280" i="1"/>
  <c r="H280" i="1"/>
  <c r="I280" i="1"/>
  <c r="E281" i="1"/>
  <c r="F281" i="1"/>
  <c r="G281" i="1"/>
  <c r="H281" i="1"/>
  <c r="I281" i="1"/>
  <c r="E282" i="1"/>
  <c r="F282" i="1"/>
  <c r="G282" i="1"/>
  <c r="H282" i="1"/>
  <c r="I282" i="1"/>
  <c r="E283" i="1"/>
  <c r="F283" i="1"/>
  <c r="G283" i="1"/>
  <c r="H283" i="1"/>
  <c r="I283" i="1"/>
  <c r="E284" i="1"/>
  <c r="F284" i="1"/>
  <c r="G284" i="1"/>
  <c r="H284" i="1"/>
  <c r="I284" i="1"/>
  <c r="E285" i="1"/>
  <c r="F285" i="1"/>
  <c r="G285" i="1"/>
  <c r="H285" i="1"/>
  <c r="I285" i="1"/>
  <c r="E286" i="1"/>
  <c r="F286" i="1"/>
  <c r="G286" i="1"/>
  <c r="H286" i="1"/>
  <c r="I286" i="1"/>
  <c r="E287" i="1"/>
  <c r="F287" i="1"/>
  <c r="G287" i="1"/>
  <c r="H287" i="1"/>
  <c r="I287" i="1"/>
  <c r="E288" i="1"/>
  <c r="F288" i="1"/>
  <c r="G288" i="1"/>
  <c r="H288" i="1"/>
  <c r="I288" i="1"/>
  <c r="E289" i="1"/>
  <c r="F289" i="1"/>
  <c r="G289" i="1"/>
  <c r="H289" i="1"/>
  <c r="I289" i="1"/>
  <c r="E290" i="1"/>
  <c r="F290" i="1"/>
  <c r="G290" i="1"/>
  <c r="H290" i="1"/>
  <c r="I290" i="1"/>
  <c r="E291" i="1"/>
  <c r="F291" i="1"/>
  <c r="G291" i="1"/>
  <c r="H291" i="1"/>
  <c r="I291" i="1"/>
  <c r="E292" i="1"/>
  <c r="F292" i="1"/>
  <c r="G292" i="1"/>
  <c r="H292" i="1"/>
  <c r="I292" i="1"/>
  <c r="E293" i="1"/>
  <c r="F293" i="1"/>
  <c r="G293" i="1"/>
  <c r="H293" i="1"/>
  <c r="I293" i="1"/>
  <c r="E294" i="1"/>
  <c r="F294" i="1"/>
  <c r="G294" i="1"/>
  <c r="H294" i="1"/>
  <c r="I294" i="1"/>
  <c r="E295" i="1"/>
  <c r="F295" i="1"/>
  <c r="G295" i="1"/>
  <c r="H295" i="1"/>
  <c r="I295" i="1"/>
  <c r="E296" i="1"/>
  <c r="F296" i="1"/>
  <c r="G296" i="1"/>
  <c r="H296" i="1"/>
  <c r="I296" i="1"/>
  <c r="E297" i="1"/>
  <c r="F297" i="1"/>
  <c r="G297" i="1"/>
  <c r="H297" i="1"/>
  <c r="I297" i="1"/>
  <c r="C277" i="1"/>
  <c r="D277" i="1"/>
  <c r="C278" i="1"/>
  <c r="D278" i="1"/>
  <c r="C279" i="1"/>
  <c r="D279" i="1"/>
  <c r="C280" i="1"/>
  <c r="D280" i="1"/>
  <c r="C281" i="1"/>
  <c r="D281" i="1"/>
  <c r="C282" i="1"/>
  <c r="D282" i="1"/>
  <c r="C283" i="1"/>
  <c r="D283" i="1"/>
  <c r="C284" i="1"/>
  <c r="D284" i="1"/>
  <c r="C285" i="1"/>
  <c r="D285" i="1"/>
  <c r="C286" i="1"/>
  <c r="D286" i="1"/>
  <c r="C287" i="1"/>
  <c r="D287" i="1"/>
  <c r="C288" i="1"/>
  <c r="D288" i="1"/>
  <c r="C289" i="1"/>
  <c r="D289" i="1"/>
  <c r="C290" i="1"/>
  <c r="D290" i="1"/>
  <c r="C291" i="1"/>
  <c r="D291" i="1"/>
  <c r="C292" i="1"/>
  <c r="D292" i="1"/>
  <c r="C293" i="1"/>
  <c r="D293" i="1"/>
  <c r="C294" i="1"/>
  <c r="D294" i="1"/>
  <c r="C295" i="1"/>
  <c r="D295" i="1"/>
  <c r="C296" i="1"/>
  <c r="D296" i="1"/>
  <c r="E270" i="1"/>
  <c r="F270" i="1"/>
  <c r="G270" i="1"/>
  <c r="H270" i="1"/>
  <c r="I270" i="1"/>
  <c r="E271" i="1"/>
  <c r="F271" i="1"/>
  <c r="G271" i="1"/>
  <c r="H271" i="1"/>
  <c r="I271" i="1"/>
  <c r="E272" i="1"/>
  <c r="F272" i="1"/>
  <c r="G272" i="1"/>
  <c r="H272" i="1"/>
  <c r="I272" i="1"/>
  <c r="E273" i="1"/>
  <c r="F273" i="1"/>
  <c r="G273" i="1"/>
  <c r="H273" i="1"/>
  <c r="I273" i="1"/>
  <c r="E274" i="1"/>
  <c r="F274" i="1"/>
  <c r="G274" i="1"/>
  <c r="H274" i="1"/>
  <c r="I274" i="1"/>
  <c r="E275" i="1"/>
  <c r="F275" i="1"/>
  <c r="G275" i="1"/>
  <c r="H275" i="1"/>
  <c r="I275" i="1"/>
  <c r="E276" i="1"/>
  <c r="F276" i="1"/>
  <c r="G276" i="1"/>
  <c r="H276" i="1"/>
  <c r="I276" i="1"/>
  <c r="C270" i="1"/>
  <c r="D270" i="1"/>
  <c r="C271" i="1"/>
  <c r="D271" i="1"/>
  <c r="C272" i="1"/>
  <c r="D272" i="1"/>
  <c r="C273" i="1"/>
  <c r="D273" i="1"/>
  <c r="C274" i="1"/>
  <c r="D274" i="1"/>
  <c r="C275" i="1"/>
  <c r="D275" i="1"/>
  <c r="E264" i="1"/>
  <c r="F264" i="1"/>
  <c r="G264" i="1"/>
  <c r="H264" i="1"/>
  <c r="I264" i="1"/>
  <c r="E265" i="1"/>
  <c r="F265" i="1"/>
  <c r="G265" i="1"/>
  <c r="H265" i="1"/>
  <c r="I265" i="1"/>
  <c r="E266" i="1"/>
  <c r="F266" i="1"/>
  <c r="G266" i="1"/>
  <c r="H266" i="1"/>
  <c r="I266" i="1"/>
  <c r="E267" i="1"/>
  <c r="F267" i="1"/>
  <c r="G267" i="1"/>
  <c r="H267" i="1"/>
  <c r="I267" i="1"/>
  <c r="E268" i="1"/>
  <c r="F268" i="1"/>
  <c r="G268" i="1"/>
  <c r="H268" i="1"/>
  <c r="I268" i="1"/>
  <c r="E269" i="1"/>
  <c r="F269" i="1"/>
  <c r="G269" i="1"/>
  <c r="H269" i="1"/>
  <c r="I269" i="1"/>
  <c r="C264" i="1"/>
  <c r="D264" i="1"/>
  <c r="C265" i="1"/>
  <c r="D265" i="1"/>
  <c r="C266" i="1"/>
  <c r="D266" i="1"/>
  <c r="C267" i="1"/>
  <c r="D267" i="1"/>
  <c r="C268" i="1"/>
  <c r="D268" i="1"/>
  <c r="E230" i="1"/>
  <c r="F230" i="1"/>
  <c r="G230" i="1"/>
  <c r="H230" i="1"/>
  <c r="I230" i="1"/>
  <c r="E231" i="1"/>
  <c r="F231" i="1"/>
  <c r="G231" i="1"/>
  <c r="H231" i="1"/>
  <c r="I231" i="1"/>
  <c r="E232" i="1"/>
  <c r="F232" i="1"/>
  <c r="G232" i="1"/>
  <c r="H232" i="1"/>
  <c r="I232" i="1"/>
  <c r="E233" i="1"/>
  <c r="F233" i="1"/>
  <c r="G233" i="1"/>
  <c r="H233" i="1"/>
  <c r="I233" i="1"/>
  <c r="E234" i="1"/>
  <c r="F234" i="1"/>
  <c r="G234" i="1"/>
  <c r="H234" i="1"/>
  <c r="I234" i="1"/>
  <c r="E235" i="1"/>
  <c r="F235" i="1"/>
  <c r="G235" i="1"/>
  <c r="H235" i="1"/>
  <c r="I235" i="1"/>
  <c r="E236" i="1"/>
  <c r="F236" i="1"/>
  <c r="G236" i="1"/>
  <c r="H236" i="1"/>
  <c r="I236" i="1"/>
  <c r="E237" i="1"/>
  <c r="F237" i="1"/>
  <c r="G237" i="1"/>
  <c r="H237" i="1"/>
  <c r="I237" i="1"/>
  <c r="E238" i="1"/>
  <c r="F238" i="1"/>
  <c r="G238" i="1"/>
  <c r="H238" i="1"/>
  <c r="I238" i="1"/>
  <c r="E239" i="1"/>
  <c r="F239" i="1"/>
  <c r="G239" i="1"/>
  <c r="H239" i="1"/>
  <c r="I239" i="1"/>
  <c r="E240" i="1"/>
  <c r="F240" i="1"/>
  <c r="G240" i="1"/>
  <c r="H240" i="1"/>
  <c r="I240" i="1"/>
  <c r="E241" i="1"/>
  <c r="F241" i="1"/>
  <c r="G241" i="1"/>
  <c r="H241" i="1"/>
  <c r="I241" i="1"/>
  <c r="E242" i="1"/>
  <c r="F242" i="1"/>
  <c r="G242" i="1"/>
  <c r="H242" i="1"/>
  <c r="I242" i="1"/>
  <c r="E243" i="1"/>
  <c r="F243" i="1"/>
  <c r="G243" i="1"/>
  <c r="H243" i="1"/>
  <c r="I243" i="1"/>
  <c r="E244" i="1"/>
  <c r="F244" i="1"/>
  <c r="G244" i="1"/>
  <c r="H244" i="1"/>
  <c r="I244" i="1"/>
  <c r="E245" i="1"/>
  <c r="F245" i="1"/>
  <c r="G245" i="1"/>
  <c r="H245" i="1"/>
  <c r="I245" i="1"/>
  <c r="E246" i="1"/>
  <c r="F246" i="1"/>
  <c r="G246" i="1"/>
  <c r="H246" i="1"/>
  <c r="I246" i="1"/>
  <c r="E247" i="1"/>
  <c r="F247" i="1"/>
  <c r="G247" i="1"/>
  <c r="H247" i="1"/>
  <c r="I247" i="1"/>
  <c r="E248" i="1"/>
  <c r="F248" i="1"/>
  <c r="G248" i="1"/>
  <c r="H248" i="1"/>
  <c r="I248" i="1"/>
  <c r="E249" i="1"/>
  <c r="F249" i="1"/>
  <c r="G249" i="1"/>
  <c r="H249" i="1"/>
  <c r="I249" i="1"/>
  <c r="E250" i="1"/>
  <c r="F250" i="1"/>
  <c r="G250" i="1"/>
  <c r="H250" i="1"/>
  <c r="I250" i="1"/>
  <c r="E251" i="1"/>
  <c r="F251" i="1"/>
  <c r="G251" i="1"/>
  <c r="H251" i="1"/>
  <c r="I251" i="1"/>
  <c r="E252" i="1"/>
  <c r="F252" i="1"/>
  <c r="G252" i="1"/>
  <c r="H252" i="1"/>
  <c r="I252" i="1"/>
  <c r="E253" i="1"/>
  <c r="F253" i="1"/>
  <c r="G253" i="1"/>
  <c r="H253" i="1"/>
  <c r="I253" i="1"/>
  <c r="E254" i="1"/>
  <c r="F254" i="1"/>
  <c r="G254" i="1"/>
  <c r="H254" i="1"/>
  <c r="I254" i="1"/>
  <c r="E255" i="1"/>
  <c r="F255" i="1"/>
  <c r="G255" i="1"/>
  <c r="H255" i="1"/>
  <c r="I255" i="1"/>
  <c r="E256" i="1"/>
  <c r="F256" i="1"/>
  <c r="G256" i="1"/>
  <c r="H256" i="1"/>
  <c r="I256" i="1"/>
  <c r="E257" i="1"/>
  <c r="F257" i="1"/>
  <c r="G257" i="1"/>
  <c r="H257" i="1"/>
  <c r="I257" i="1"/>
  <c r="E258" i="1"/>
  <c r="F258" i="1"/>
  <c r="G258" i="1"/>
  <c r="H258" i="1"/>
  <c r="I258" i="1"/>
  <c r="E259" i="1"/>
  <c r="F259" i="1"/>
  <c r="G259" i="1"/>
  <c r="H259" i="1"/>
  <c r="I259" i="1"/>
  <c r="E260" i="1"/>
  <c r="F260" i="1"/>
  <c r="G260" i="1"/>
  <c r="H260" i="1"/>
  <c r="I260" i="1"/>
  <c r="E261" i="1"/>
  <c r="F261" i="1"/>
  <c r="G261" i="1"/>
  <c r="H261" i="1"/>
  <c r="I261" i="1"/>
  <c r="E262" i="1"/>
  <c r="F262" i="1"/>
  <c r="G262" i="1"/>
  <c r="H262" i="1"/>
  <c r="I262" i="1"/>
  <c r="E263" i="1"/>
  <c r="F263" i="1"/>
  <c r="G263" i="1"/>
  <c r="H263" i="1"/>
  <c r="I263" i="1"/>
  <c r="C230" i="1"/>
  <c r="D230" i="1"/>
  <c r="C231" i="1"/>
  <c r="D231" i="1"/>
  <c r="C232" i="1"/>
  <c r="D232" i="1"/>
  <c r="C233" i="1"/>
  <c r="D233" i="1"/>
  <c r="C234" i="1"/>
  <c r="D234" i="1"/>
  <c r="C235" i="1"/>
  <c r="D235" i="1"/>
  <c r="C236" i="1"/>
  <c r="D236" i="1"/>
  <c r="C237" i="1"/>
  <c r="D237" i="1"/>
  <c r="C238" i="1"/>
  <c r="D238" i="1"/>
  <c r="C239" i="1"/>
  <c r="D239" i="1"/>
  <c r="C240" i="1"/>
  <c r="D240" i="1"/>
  <c r="C241" i="1"/>
  <c r="D241" i="1"/>
  <c r="C242" i="1"/>
  <c r="D242" i="1"/>
  <c r="C243" i="1"/>
  <c r="D243" i="1"/>
  <c r="C244" i="1"/>
  <c r="D244" i="1"/>
  <c r="C245" i="1"/>
  <c r="D245" i="1"/>
  <c r="C246" i="1"/>
  <c r="D246" i="1"/>
  <c r="C247" i="1"/>
  <c r="D247" i="1"/>
  <c r="C248" i="1"/>
  <c r="D248" i="1"/>
  <c r="C249" i="1"/>
  <c r="D249" i="1"/>
  <c r="C250" i="1"/>
  <c r="D250" i="1"/>
  <c r="C251" i="1"/>
  <c r="D251" i="1"/>
  <c r="C252" i="1"/>
  <c r="D252" i="1"/>
  <c r="C253" i="1"/>
  <c r="D253" i="1"/>
  <c r="C254" i="1"/>
  <c r="D254" i="1"/>
  <c r="C255" i="1"/>
  <c r="D255" i="1"/>
  <c r="C256" i="1"/>
  <c r="D256" i="1"/>
  <c r="C257" i="1"/>
  <c r="D257" i="1"/>
  <c r="C258" i="1"/>
  <c r="D258" i="1"/>
  <c r="C259" i="1"/>
  <c r="D259" i="1"/>
  <c r="C260" i="1"/>
  <c r="D260" i="1"/>
  <c r="C261" i="1"/>
  <c r="D261" i="1"/>
  <c r="C262" i="1"/>
  <c r="D262" i="1"/>
  <c r="E227" i="1"/>
  <c r="F227" i="1"/>
  <c r="G227" i="1"/>
  <c r="H227" i="1"/>
  <c r="I227" i="1"/>
  <c r="E228" i="1"/>
  <c r="F228" i="1"/>
  <c r="G228" i="1"/>
  <c r="H228" i="1"/>
  <c r="I228" i="1"/>
  <c r="E229" i="1"/>
  <c r="F229" i="1"/>
  <c r="G229" i="1"/>
  <c r="H229" i="1"/>
  <c r="I229" i="1"/>
  <c r="C227" i="1"/>
  <c r="D227" i="1"/>
  <c r="C228" i="1"/>
  <c r="D228" i="1"/>
  <c r="E223" i="1"/>
  <c r="F223" i="1"/>
  <c r="G223" i="1"/>
  <c r="H223" i="1"/>
  <c r="I223" i="1"/>
  <c r="E224" i="1"/>
  <c r="F224" i="1"/>
  <c r="G224" i="1"/>
  <c r="H224" i="1"/>
  <c r="I224" i="1"/>
  <c r="E225" i="1"/>
  <c r="F225" i="1"/>
  <c r="G225" i="1"/>
  <c r="H225" i="1"/>
  <c r="I225" i="1"/>
  <c r="E226" i="1"/>
  <c r="F226" i="1"/>
  <c r="G226" i="1"/>
  <c r="H226" i="1"/>
  <c r="I226" i="1"/>
  <c r="C223" i="1"/>
  <c r="D223" i="1"/>
  <c r="C224" i="1"/>
  <c r="D224" i="1"/>
  <c r="C225" i="1"/>
  <c r="D225" i="1"/>
  <c r="E208" i="1"/>
  <c r="F208" i="1"/>
  <c r="G208" i="1"/>
  <c r="H208" i="1"/>
  <c r="I208" i="1"/>
  <c r="E209" i="1"/>
  <c r="F209" i="1"/>
  <c r="G209" i="1"/>
  <c r="H209" i="1"/>
  <c r="I209" i="1"/>
  <c r="E210" i="1"/>
  <c r="F210" i="1"/>
  <c r="G210" i="1"/>
  <c r="H210" i="1"/>
  <c r="I210" i="1"/>
  <c r="E211" i="1"/>
  <c r="F211" i="1"/>
  <c r="G211" i="1"/>
  <c r="H211" i="1"/>
  <c r="I211" i="1"/>
  <c r="E212" i="1"/>
  <c r="F212" i="1"/>
  <c r="G212" i="1"/>
  <c r="H212" i="1"/>
  <c r="I212" i="1"/>
  <c r="E213" i="1"/>
  <c r="F213" i="1"/>
  <c r="G213" i="1"/>
  <c r="H213" i="1"/>
  <c r="I213" i="1"/>
  <c r="E214" i="1"/>
  <c r="F214" i="1"/>
  <c r="G214" i="1"/>
  <c r="H214" i="1"/>
  <c r="I214" i="1"/>
  <c r="E215" i="1"/>
  <c r="F215" i="1"/>
  <c r="G215" i="1"/>
  <c r="H215" i="1"/>
  <c r="I215" i="1"/>
  <c r="E216" i="1"/>
  <c r="F216" i="1"/>
  <c r="G216" i="1"/>
  <c r="H216" i="1"/>
  <c r="I216" i="1"/>
  <c r="E217" i="1"/>
  <c r="F217" i="1"/>
  <c r="G217" i="1"/>
  <c r="H217" i="1"/>
  <c r="I217" i="1"/>
  <c r="E218" i="1"/>
  <c r="F218" i="1"/>
  <c r="G218" i="1"/>
  <c r="H218" i="1"/>
  <c r="I218" i="1"/>
  <c r="E219" i="1"/>
  <c r="F219" i="1"/>
  <c r="G219" i="1"/>
  <c r="H219" i="1"/>
  <c r="I219" i="1"/>
  <c r="E220" i="1"/>
  <c r="F220" i="1"/>
  <c r="G220" i="1"/>
  <c r="H220" i="1"/>
  <c r="I220" i="1"/>
  <c r="E221" i="1"/>
  <c r="F221" i="1"/>
  <c r="G221" i="1"/>
  <c r="H221" i="1"/>
  <c r="I221" i="1"/>
  <c r="E222" i="1"/>
  <c r="F222" i="1"/>
  <c r="G222" i="1"/>
  <c r="H222" i="1"/>
  <c r="I222" i="1"/>
  <c r="C208" i="1"/>
  <c r="D208" i="1"/>
  <c r="C209" i="1"/>
  <c r="D209" i="1"/>
  <c r="C210" i="1"/>
  <c r="D210" i="1"/>
  <c r="C211" i="1"/>
  <c r="D211" i="1"/>
  <c r="C212" i="1"/>
  <c r="D212" i="1"/>
  <c r="C213" i="1"/>
  <c r="D213" i="1"/>
  <c r="C214" i="1"/>
  <c r="D214" i="1"/>
  <c r="C215" i="1"/>
  <c r="D215" i="1"/>
  <c r="C216" i="1"/>
  <c r="D216" i="1"/>
  <c r="C217" i="1"/>
  <c r="D217" i="1"/>
  <c r="C218" i="1"/>
  <c r="D218" i="1"/>
  <c r="C219" i="1"/>
  <c r="D219" i="1"/>
  <c r="C220" i="1"/>
  <c r="D220" i="1"/>
  <c r="C221" i="1"/>
  <c r="D221" i="1"/>
  <c r="E200" i="1"/>
  <c r="F200" i="1"/>
  <c r="G200" i="1"/>
  <c r="H200" i="1"/>
  <c r="I200" i="1"/>
  <c r="E201" i="1"/>
  <c r="F201" i="1"/>
  <c r="G201" i="1"/>
  <c r="H201" i="1"/>
  <c r="I201" i="1"/>
  <c r="E202" i="1"/>
  <c r="F202" i="1"/>
  <c r="G202" i="1"/>
  <c r="H202" i="1"/>
  <c r="I202" i="1"/>
  <c r="E203" i="1"/>
  <c r="F203" i="1"/>
  <c r="G203" i="1"/>
  <c r="H203" i="1"/>
  <c r="I203" i="1"/>
  <c r="E204" i="1"/>
  <c r="F204" i="1"/>
  <c r="G204" i="1"/>
  <c r="H204" i="1"/>
  <c r="I204" i="1"/>
  <c r="E205" i="1"/>
  <c r="F205" i="1"/>
  <c r="G205" i="1"/>
  <c r="H205" i="1"/>
  <c r="I205" i="1"/>
  <c r="E206" i="1"/>
  <c r="F206" i="1"/>
  <c r="G206" i="1"/>
  <c r="H206" i="1"/>
  <c r="I206" i="1"/>
  <c r="E207" i="1"/>
  <c r="F207" i="1"/>
  <c r="G207" i="1"/>
  <c r="H207" i="1"/>
  <c r="I207" i="1"/>
  <c r="C200" i="1"/>
  <c r="D200" i="1"/>
  <c r="C201" i="1"/>
  <c r="D201" i="1"/>
  <c r="C202" i="1"/>
  <c r="D202" i="1"/>
  <c r="C203" i="1"/>
  <c r="D203" i="1"/>
  <c r="C204" i="1"/>
  <c r="D204" i="1"/>
  <c r="C205" i="1"/>
  <c r="D205" i="1"/>
  <c r="C206" i="1"/>
  <c r="D206" i="1"/>
  <c r="E197" i="1"/>
  <c r="F197" i="1"/>
  <c r="G197" i="1"/>
  <c r="H197" i="1"/>
  <c r="I197" i="1"/>
  <c r="E198" i="1"/>
  <c r="F198" i="1"/>
  <c r="G198" i="1"/>
  <c r="H198" i="1"/>
  <c r="I198" i="1"/>
  <c r="E199" i="1"/>
  <c r="F199" i="1"/>
  <c r="G199" i="1"/>
  <c r="H199" i="1"/>
  <c r="I199" i="1"/>
  <c r="C197" i="1"/>
  <c r="D197" i="1"/>
  <c r="C198" i="1"/>
  <c r="D198" i="1"/>
  <c r="E193" i="1"/>
  <c r="F193" i="1"/>
  <c r="G193" i="1"/>
  <c r="H193" i="1"/>
  <c r="I193" i="1"/>
  <c r="E194" i="1"/>
  <c r="F194" i="1"/>
  <c r="G194" i="1"/>
  <c r="H194" i="1"/>
  <c r="I194" i="1"/>
  <c r="E195" i="1"/>
  <c r="F195" i="1"/>
  <c r="G195" i="1"/>
  <c r="H195" i="1"/>
  <c r="I195" i="1"/>
  <c r="E196" i="1"/>
  <c r="F196" i="1"/>
  <c r="G196" i="1"/>
  <c r="H196" i="1"/>
  <c r="I196" i="1"/>
  <c r="C193" i="1"/>
  <c r="D193" i="1"/>
  <c r="C194" i="1"/>
  <c r="D194" i="1"/>
  <c r="C195" i="1"/>
  <c r="D195" i="1"/>
  <c r="E173" i="1"/>
  <c r="F173" i="1"/>
  <c r="G173" i="1"/>
  <c r="H173" i="1"/>
  <c r="I173" i="1"/>
  <c r="E174" i="1"/>
  <c r="F174" i="1"/>
  <c r="G174" i="1"/>
  <c r="H174" i="1"/>
  <c r="I174" i="1"/>
  <c r="E175" i="1"/>
  <c r="F175" i="1"/>
  <c r="G175" i="1"/>
  <c r="H175" i="1"/>
  <c r="I175" i="1"/>
  <c r="E176" i="1"/>
  <c r="F176" i="1"/>
  <c r="G176" i="1"/>
  <c r="H176" i="1"/>
  <c r="I176" i="1"/>
  <c r="E177" i="1"/>
  <c r="F177" i="1"/>
  <c r="G177" i="1"/>
  <c r="H177" i="1"/>
  <c r="I177" i="1"/>
  <c r="E178" i="1"/>
  <c r="F178" i="1"/>
  <c r="G178" i="1"/>
  <c r="H178" i="1"/>
  <c r="I178" i="1"/>
  <c r="E179" i="1"/>
  <c r="F179" i="1"/>
  <c r="G179" i="1"/>
  <c r="H179" i="1"/>
  <c r="I179" i="1"/>
  <c r="E180" i="1"/>
  <c r="F180" i="1"/>
  <c r="G180" i="1"/>
  <c r="H180" i="1"/>
  <c r="I180" i="1"/>
  <c r="E181" i="1"/>
  <c r="F181" i="1"/>
  <c r="G181" i="1"/>
  <c r="H181" i="1"/>
  <c r="I181" i="1"/>
  <c r="E182" i="1"/>
  <c r="F182" i="1"/>
  <c r="G182" i="1"/>
  <c r="H182" i="1"/>
  <c r="I182" i="1"/>
  <c r="E183" i="1"/>
  <c r="F183" i="1"/>
  <c r="G183" i="1"/>
  <c r="H183" i="1"/>
  <c r="I183" i="1"/>
  <c r="E184" i="1"/>
  <c r="F184" i="1"/>
  <c r="G184" i="1"/>
  <c r="H184" i="1"/>
  <c r="I184" i="1"/>
  <c r="E185" i="1"/>
  <c r="F185" i="1"/>
  <c r="G185" i="1"/>
  <c r="H185" i="1"/>
  <c r="I185" i="1"/>
  <c r="E186" i="1"/>
  <c r="F186" i="1"/>
  <c r="G186" i="1"/>
  <c r="H186" i="1"/>
  <c r="I186" i="1"/>
  <c r="E187" i="1"/>
  <c r="F187" i="1"/>
  <c r="G187" i="1"/>
  <c r="H187" i="1"/>
  <c r="I187" i="1"/>
  <c r="E188" i="1"/>
  <c r="F188" i="1"/>
  <c r="G188" i="1"/>
  <c r="H188" i="1"/>
  <c r="I188" i="1"/>
  <c r="E189" i="1"/>
  <c r="F189" i="1"/>
  <c r="G189" i="1"/>
  <c r="H189" i="1"/>
  <c r="I189" i="1"/>
  <c r="E190" i="1"/>
  <c r="F190" i="1"/>
  <c r="G190" i="1"/>
  <c r="H190" i="1"/>
  <c r="I190" i="1"/>
  <c r="E191" i="1"/>
  <c r="F191" i="1"/>
  <c r="G191" i="1"/>
  <c r="H191" i="1"/>
  <c r="I191" i="1"/>
  <c r="E192" i="1"/>
  <c r="F192" i="1"/>
  <c r="G192" i="1"/>
  <c r="H192" i="1"/>
  <c r="I192" i="1"/>
  <c r="C173" i="1"/>
  <c r="D173" i="1"/>
  <c r="C174" i="1"/>
  <c r="D174" i="1"/>
  <c r="C175" i="1"/>
  <c r="D175" i="1"/>
  <c r="C176" i="1"/>
  <c r="D176" i="1"/>
  <c r="C177" i="1"/>
  <c r="D177" i="1"/>
  <c r="C178" i="1"/>
  <c r="D178" i="1"/>
  <c r="C179" i="1"/>
  <c r="D179" i="1"/>
  <c r="C180" i="1"/>
  <c r="D180" i="1"/>
  <c r="C181" i="1"/>
  <c r="D181" i="1"/>
  <c r="C182" i="1"/>
  <c r="D182" i="1"/>
  <c r="C183" i="1"/>
  <c r="D183" i="1"/>
  <c r="C184" i="1"/>
  <c r="D184" i="1"/>
  <c r="C185" i="1"/>
  <c r="D185" i="1"/>
  <c r="C186" i="1"/>
  <c r="D186" i="1"/>
  <c r="C187" i="1"/>
  <c r="D187" i="1"/>
  <c r="C188" i="1"/>
  <c r="D188" i="1"/>
  <c r="C189" i="1"/>
  <c r="D189" i="1"/>
  <c r="C190" i="1"/>
  <c r="D190" i="1"/>
  <c r="C191" i="1"/>
  <c r="D191" i="1"/>
  <c r="E124" i="1"/>
  <c r="F124" i="1"/>
  <c r="G124" i="1"/>
  <c r="H124" i="1"/>
  <c r="I124" i="1"/>
  <c r="E125" i="1"/>
  <c r="F125" i="1"/>
  <c r="G125" i="1"/>
  <c r="H125" i="1"/>
  <c r="I125" i="1"/>
  <c r="E126" i="1"/>
  <c r="F126" i="1"/>
  <c r="G126" i="1"/>
  <c r="H126" i="1"/>
  <c r="I126" i="1"/>
  <c r="E127" i="1"/>
  <c r="F127" i="1"/>
  <c r="G127" i="1"/>
  <c r="H127" i="1"/>
  <c r="I127" i="1"/>
  <c r="E128" i="1"/>
  <c r="F128" i="1"/>
  <c r="G128" i="1"/>
  <c r="H128" i="1"/>
  <c r="I128" i="1"/>
  <c r="E129" i="1"/>
  <c r="F129" i="1"/>
  <c r="G129" i="1"/>
  <c r="H129" i="1"/>
  <c r="I129" i="1"/>
  <c r="E130" i="1"/>
  <c r="F130" i="1"/>
  <c r="G130" i="1"/>
  <c r="H130" i="1"/>
  <c r="I130" i="1"/>
  <c r="E131" i="1"/>
  <c r="F131" i="1"/>
  <c r="G131" i="1"/>
  <c r="H131" i="1"/>
  <c r="I131" i="1"/>
  <c r="E132" i="1"/>
  <c r="F132" i="1"/>
  <c r="G132" i="1"/>
  <c r="H132" i="1"/>
  <c r="I132" i="1"/>
  <c r="E133" i="1"/>
  <c r="F133" i="1"/>
  <c r="G133" i="1"/>
  <c r="H133" i="1"/>
  <c r="I133" i="1"/>
  <c r="E134" i="1"/>
  <c r="F134" i="1"/>
  <c r="G134" i="1"/>
  <c r="H134" i="1"/>
  <c r="I134" i="1"/>
  <c r="E135" i="1"/>
  <c r="F135" i="1"/>
  <c r="G135" i="1"/>
  <c r="H135" i="1"/>
  <c r="I135" i="1"/>
  <c r="E136" i="1"/>
  <c r="F136" i="1"/>
  <c r="G136" i="1"/>
  <c r="H136" i="1"/>
  <c r="I136" i="1"/>
  <c r="E137" i="1"/>
  <c r="F137" i="1"/>
  <c r="G137" i="1"/>
  <c r="H137" i="1"/>
  <c r="I137" i="1"/>
  <c r="E138" i="1"/>
  <c r="F138" i="1"/>
  <c r="G138" i="1"/>
  <c r="H138" i="1"/>
  <c r="I138" i="1"/>
  <c r="E139" i="1"/>
  <c r="F139" i="1"/>
  <c r="G139" i="1"/>
  <c r="H139" i="1"/>
  <c r="I139" i="1"/>
  <c r="E140" i="1"/>
  <c r="F140" i="1"/>
  <c r="G140" i="1"/>
  <c r="H140" i="1"/>
  <c r="I140" i="1"/>
  <c r="E141" i="1"/>
  <c r="F141" i="1"/>
  <c r="G141" i="1"/>
  <c r="H141" i="1"/>
  <c r="I141" i="1"/>
  <c r="E142" i="1"/>
  <c r="F142" i="1"/>
  <c r="G142" i="1"/>
  <c r="H142" i="1"/>
  <c r="I142" i="1"/>
  <c r="E143" i="1"/>
  <c r="F143" i="1"/>
  <c r="G143" i="1"/>
  <c r="H143" i="1"/>
  <c r="I143" i="1"/>
  <c r="E144" i="1"/>
  <c r="F144" i="1"/>
  <c r="G144" i="1"/>
  <c r="H144" i="1"/>
  <c r="I144" i="1"/>
  <c r="E145" i="1"/>
  <c r="F145" i="1"/>
  <c r="G145" i="1"/>
  <c r="H145" i="1"/>
  <c r="I145" i="1"/>
  <c r="E146" i="1"/>
  <c r="F146" i="1"/>
  <c r="G146" i="1"/>
  <c r="H146" i="1"/>
  <c r="I146" i="1"/>
  <c r="E147" i="1"/>
  <c r="F147" i="1"/>
  <c r="G147" i="1"/>
  <c r="H147" i="1"/>
  <c r="I147" i="1"/>
  <c r="E148" i="1"/>
  <c r="F148" i="1"/>
  <c r="G148" i="1"/>
  <c r="H148" i="1"/>
  <c r="I148" i="1"/>
  <c r="E149" i="1"/>
  <c r="F149" i="1"/>
  <c r="G149" i="1"/>
  <c r="H149" i="1"/>
  <c r="I149" i="1"/>
  <c r="E150" i="1"/>
  <c r="F150" i="1"/>
  <c r="G150" i="1"/>
  <c r="H150" i="1"/>
  <c r="I150" i="1"/>
  <c r="E151" i="1"/>
  <c r="F151" i="1"/>
  <c r="G151" i="1"/>
  <c r="H151" i="1"/>
  <c r="I151" i="1"/>
  <c r="E152" i="1"/>
  <c r="F152" i="1"/>
  <c r="G152" i="1"/>
  <c r="H152" i="1"/>
  <c r="I152" i="1"/>
  <c r="E153" i="1"/>
  <c r="F153" i="1"/>
  <c r="G153" i="1"/>
  <c r="H153" i="1"/>
  <c r="I153" i="1"/>
  <c r="E154" i="1"/>
  <c r="F154" i="1"/>
  <c r="G154" i="1"/>
  <c r="H154" i="1"/>
  <c r="I154" i="1"/>
  <c r="E155" i="1"/>
  <c r="F155" i="1"/>
  <c r="G155" i="1"/>
  <c r="H155" i="1"/>
  <c r="I155" i="1"/>
  <c r="E156" i="1"/>
  <c r="F156" i="1"/>
  <c r="G156" i="1"/>
  <c r="H156" i="1"/>
  <c r="I156" i="1"/>
  <c r="E157" i="1"/>
  <c r="F157" i="1"/>
  <c r="G157" i="1"/>
  <c r="H157" i="1"/>
  <c r="I157" i="1"/>
  <c r="E158" i="1"/>
  <c r="F158" i="1"/>
  <c r="G158" i="1"/>
  <c r="H158" i="1"/>
  <c r="I158" i="1"/>
  <c r="E159" i="1"/>
  <c r="F159" i="1"/>
  <c r="G159" i="1"/>
  <c r="H159" i="1"/>
  <c r="I159" i="1"/>
  <c r="E160" i="1"/>
  <c r="F160" i="1"/>
  <c r="G160" i="1"/>
  <c r="H160" i="1"/>
  <c r="I160" i="1"/>
  <c r="E161" i="1"/>
  <c r="F161" i="1"/>
  <c r="G161" i="1"/>
  <c r="H161" i="1"/>
  <c r="I161" i="1"/>
  <c r="E162" i="1"/>
  <c r="F162" i="1"/>
  <c r="G162" i="1"/>
  <c r="H162" i="1"/>
  <c r="I162" i="1"/>
  <c r="E163" i="1"/>
  <c r="F163" i="1"/>
  <c r="G163" i="1"/>
  <c r="H163" i="1"/>
  <c r="I163" i="1"/>
  <c r="E164" i="1"/>
  <c r="F164" i="1"/>
  <c r="G164" i="1"/>
  <c r="H164" i="1"/>
  <c r="I164" i="1"/>
  <c r="E165" i="1"/>
  <c r="F165" i="1"/>
  <c r="G165" i="1"/>
  <c r="H165" i="1"/>
  <c r="I165" i="1"/>
  <c r="E166" i="1"/>
  <c r="F166" i="1"/>
  <c r="G166" i="1"/>
  <c r="H166" i="1"/>
  <c r="I166" i="1"/>
  <c r="E167" i="1"/>
  <c r="F167" i="1"/>
  <c r="G167" i="1"/>
  <c r="H167" i="1"/>
  <c r="I167" i="1"/>
  <c r="E168" i="1"/>
  <c r="F168" i="1"/>
  <c r="G168" i="1"/>
  <c r="H168" i="1"/>
  <c r="I168" i="1"/>
  <c r="E169" i="1"/>
  <c r="F169" i="1"/>
  <c r="G169" i="1"/>
  <c r="H169" i="1"/>
  <c r="I169" i="1"/>
  <c r="E170" i="1"/>
  <c r="F170" i="1"/>
  <c r="G170" i="1"/>
  <c r="H170" i="1"/>
  <c r="I170" i="1"/>
  <c r="E171" i="1"/>
  <c r="F171" i="1"/>
  <c r="G171" i="1"/>
  <c r="H171" i="1"/>
  <c r="I171" i="1"/>
  <c r="E172" i="1"/>
  <c r="F172" i="1"/>
  <c r="G172" i="1"/>
  <c r="H172" i="1"/>
  <c r="I172" i="1"/>
  <c r="C124" i="1"/>
  <c r="D124" i="1"/>
  <c r="C125" i="1"/>
  <c r="D125" i="1"/>
  <c r="C126" i="1"/>
  <c r="D126" i="1"/>
  <c r="C127" i="1"/>
  <c r="D127" i="1"/>
  <c r="C128" i="1"/>
  <c r="D128" i="1"/>
  <c r="C129" i="1"/>
  <c r="D129" i="1"/>
  <c r="C130" i="1"/>
  <c r="D130" i="1"/>
  <c r="C131" i="1"/>
  <c r="D131" i="1"/>
  <c r="C132" i="1"/>
  <c r="D132" i="1"/>
  <c r="C133" i="1"/>
  <c r="D133" i="1"/>
  <c r="C134" i="1"/>
  <c r="D134" i="1"/>
  <c r="C135" i="1"/>
  <c r="D135" i="1"/>
  <c r="C136" i="1"/>
  <c r="D136" i="1"/>
  <c r="C137" i="1"/>
  <c r="D137" i="1"/>
  <c r="C138" i="1"/>
  <c r="D138" i="1"/>
  <c r="C139" i="1"/>
  <c r="D139" i="1"/>
  <c r="C140" i="1"/>
  <c r="D140" i="1"/>
  <c r="C141" i="1"/>
  <c r="D141" i="1"/>
  <c r="C142" i="1"/>
  <c r="D142" i="1"/>
  <c r="C143" i="1"/>
  <c r="D143" i="1"/>
  <c r="C144" i="1"/>
  <c r="D144" i="1"/>
  <c r="C145" i="1"/>
  <c r="D145" i="1"/>
  <c r="C146" i="1"/>
  <c r="D146" i="1"/>
  <c r="C147" i="1"/>
  <c r="D147" i="1"/>
  <c r="C148" i="1"/>
  <c r="D148" i="1"/>
  <c r="C149" i="1"/>
  <c r="D149" i="1"/>
  <c r="C150" i="1"/>
  <c r="D150" i="1"/>
  <c r="C151" i="1"/>
  <c r="D151" i="1"/>
  <c r="C152" i="1"/>
  <c r="D152" i="1"/>
  <c r="C153" i="1"/>
  <c r="D153" i="1"/>
  <c r="C154" i="1"/>
  <c r="D154" i="1"/>
  <c r="C155" i="1"/>
  <c r="D155" i="1"/>
  <c r="C156" i="1"/>
  <c r="D156" i="1"/>
  <c r="C157" i="1"/>
  <c r="D157" i="1"/>
  <c r="C158" i="1"/>
  <c r="D158" i="1"/>
  <c r="C159" i="1"/>
  <c r="D159" i="1"/>
  <c r="C160" i="1"/>
  <c r="D160" i="1"/>
  <c r="C161" i="1"/>
  <c r="D161" i="1"/>
  <c r="C162" i="1"/>
  <c r="D162" i="1"/>
  <c r="C163" i="1"/>
  <c r="D163" i="1"/>
  <c r="C164" i="1"/>
  <c r="D164" i="1"/>
  <c r="C165" i="1"/>
  <c r="D165" i="1"/>
  <c r="C166" i="1"/>
  <c r="D166" i="1"/>
  <c r="C167" i="1"/>
  <c r="D167" i="1"/>
  <c r="C168" i="1"/>
  <c r="D168" i="1"/>
  <c r="C169" i="1"/>
  <c r="D169" i="1"/>
  <c r="C170" i="1"/>
  <c r="D170" i="1"/>
  <c r="C171" i="1"/>
  <c r="D171" i="1"/>
  <c r="E121" i="1"/>
  <c r="F121" i="1"/>
  <c r="G121" i="1"/>
  <c r="H121" i="1"/>
  <c r="I121" i="1"/>
  <c r="E122" i="1"/>
  <c r="F122" i="1"/>
  <c r="G122" i="1"/>
  <c r="H122" i="1"/>
  <c r="I122" i="1"/>
  <c r="E123" i="1"/>
  <c r="F123" i="1"/>
  <c r="G123" i="1"/>
  <c r="H123" i="1"/>
  <c r="I123" i="1"/>
  <c r="C121" i="1"/>
  <c r="D121" i="1"/>
  <c r="C122" i="1"/>
  <c r="D122" i="1"/>
  <c r="E82" i="1"/>
  <c r="F82" i="1"/>
  <c r="G82" i="1"/>
  <c r="H82" i="1"/>
  <c r="I82" i="1"/>
  <c r="E83" i="1"/>
  <c r="F83" i="1"/>
  <c r="G83" i="1"/>
  <c r="H83" i="1"/>
  <c r="I83" i="1"/>
  <c r="E84" i="1"/>
  <c r="F84" i="1"/>
  <c r="G84" i="1"/>
  <c r="H84" i="1"/>
  <c r="I84" i="1"/>
  <c r="E85" i="1"/>
  <c r="F85" i="1"/>
  <c r="G85" i="1"/>
  <c r="H85" i="1"/>
  <c r="I85" i="1"/>
  <c r="E86" i="1"/>
  <c r="F86" i="1"/>
  <c r="G86" i="1"/>
  <c r="H86" i="1"/>
  <c r="I86" i="1"/>
  <c r="E87" i="1"/>
  <c r="F87" i="1"/>
  <c r="G87" i="1"/>
  <c r="H87" i="1"/>
  <c r="I87" i="1"/>
  <c r="E88" i="1"/>
  <c r="F88" i="1"/>
  <c r="G88" i="1"/>
  <c r="H88" i="1"/>
  <c r="I88" i="1"/>
  <c r="E89" i="1"/>
  <c r="F89" i="1"/>
  <c r="G89" i="1"/>
  <c r="H89" i="1"/>
  <c r="I89" i="1"/>
  <c r="E90" i="1"/>
  <c r="F90" i="1"/>
  <c r="G90" i="1"/>
  <c r="H90" i="1"/>
  <c r="I90" i="1"/>
  <c r="E91" i="1"/>
  <c r="F91" i="1"/>
  <c r="G91" i="1"/>
  <c r="H91" i="1"/>
  <c r="I91" i="1"/>
  <c r="E92" i="1"/>
  <c r="F92" i="1"/>
  <c r="G92" i="1"/>
  <c r="H92" i="1"/>
  <c r="I92" i="1"/>
  <c r="E93" i="1"/>
  <c r="F93" i="1"/>
  <c r="G93" i="1"/>
  <c r="H93" i="1"/>
  <c r="I93" i="1"/>
  <c r="E94" i="1"/>
  <c r="F94" i="1"/>
  <c r="G94" i="1"/>
  <c r="H94" i="1"/>
  <c r="I94" i="1"/>
  <c r="E95" i="1"/>
  <c r="F95" i="1"/>
  <c r="G95" i="1"/>
  <c r="H95" i="1"/>
  <c r="I95" i="1"/>
  <c r="E96" i="1"/>
  <c r="F96" i="1"/>
  <c r="G96" i="1"/>
  <c r="H96" i="1"/>
  <c r="I96" i="1"/>
  <c r="E97" i="1"/>
  <c r="F97" i="1"/>
  <c r="G97" i="1"/>
  <c r="H97" i="1"/>
  <c r="I97" i="1"/>
  <c r="E98" i="1"/>
  <c r="F98" i="1"/>
  <c r="G98" i="1"/>
  <c r="H98" i="1"/>
  <c r="I98" i="1"/>
  <c r="E99" i="1"/>
  <c r="F99" i="1"/>
  <c r="G99" i="1"/>
  <c r="H99" i="1"/>
  <c r="I99" i="1"/>
  <c r="E100" i="1"/>
  <c r="F100" i="1"/>
  <c r="G100" i="1"/>
  <c r="H100" i="1"/>
  <c r="I100" i="1"/>
  <c r="E101" i="1"/>
  <c r="F101" i="1"/>
  <c r="G101" i="1"/>
  <c r="H101" i="1"/>
  <c r="I101" i="1"/>
  <c r="E102" i="1"/>
  <c r="F102" i="1"/>
  <c r="G102" i="1"/>
  <c r="H102" i="1"/>
  <c r="I102" i="1"/>
  <c r="E103" i="1"/>
  <c r="F103" i="1"/>
  <c r="G103" i="1"/>
  <c r="H103" i="1"/>
  <c r="I103" i="1"/>
  <c r="E104" i="1"/>
  <c r="F104" i="1"/>
  <c r="G104" i="1"/>
  <c r="H104" i="1"/>
  <c r="I104" i="1"/>
  <c r="E105" i="1"/>
  <c r="F105" i="1"/>
  <c r="G105" i="1"/>
  <c r="H105" i="1"/>
  <c r="I105" i="1"/>
  <c r="E106" i="1"/>
  <c r="F106" i="1"/>
  <c r="G106" i="1"/>
  <c r="H106" i="1"/>
  <c r="I106" i="1"/>
  <c r="E107" i="1"/>
  <c r="F107" i="1"/>
  <c r="G107" i="1"/>
  <c r="H107" i="1"/>
  <c r="I107" i="1"/>
  <c r="E108" i="1"/>
  <c r="F108" i="1"/>
  <c r="G108" i="1"/>
  <c r="H108" i="1"/>
  <c r="I108" i="1"/>
  <c r="E109" i="1"/>
  <c r="F109" i="1"/>
  <c r="G109" i="1"/>
  <c r="H109" i="1"/>
  <c r="I109" i="1"/>
  <c r="E110" i="1"/>
  <c r="F110" i="1"/>
  <c r="G110" i="1"/>
  <c r="H110" i="1"/>
  <c r="I110" i="1"/>
  <c r="E111" i="1"/>
  <c r="F111" i="1"/>
  <c r="G111" i="1"/>
  <c r="H111" i="1"/>
  <c r="I111" i="1"/>
  <c r="E112" i="1"/>
  <c r="F112" i="1"/>
  <c r="G112" i="1"/>
  <c r="H112" i="1"/>
  <c r="I112" i="1"/>
  <c r="E113" i="1"/>
  <c r="F113" i="1"/>
  <c r="G113" i="1"/>
  <c r="H113" i="1"/>
  <c r="I113" i="1"/>
  <c r="E114" i="1"/>
  <c r="F114" i="1"/>
  <c r="G114" i="1"/>
  <c r="H114" i="1"/>
  <c r="I114" i="1"/>
  <c r="E115" i="1"/>
  <c r="F115" i="1"/>
  <c r="G115" i="1"/>
  <c r="H115" i="1"/>
  <c r="I115" i="1"/>
  <c r="E116" i="1"/>
  <c r="F116" i="1"/>
  <c r="G116" i="1"/>
  <c r="H116" i="1"/>
  <c r="I116" i="1"/>
  <c r="E117" i="1"/>
  <c r="F117" i="1"/>
  <c r="G117" i="1"/>
  <c r="H117" i="1"/>
  <c r="I117" i="1"/>
  <c r="E118" i="1"/>
  <c r="F118" i="1"/>
  <c r="G118" i="1"/>
  <c r="H118" i="1"/>
  <c r="I118" i="1"/>
  <c r="E119" i="1"/>
  <c r="F119" i="1"/>
  <c r="G119" i="1"/>
  <c r="H119" i="1"/>
  <c r="I119" i="1"/>
  <c r="E120" i="1"/>
  <c r="F120" i="1"/>
  <c r="G120" i="1"/>
  <c r="H120" i="1"/>
  <c r="I120" i="1"/>
  <c r="C82" i="1"/>
  <c r="D82" i="1"/>
  <c r="C83" i="1"/>
  <c r="D83" i="1"/>
  <c r="C84" i="1"/>
  <c r="D84" i="1"/>
  <c r="C85" i="1"/>
  <c r="D85" i="1"/>
  <c r="C86" i="1"/>
  <c r="D86" i="1"/>
  <c r="C87" i="1"/>
  <c r="D87" i="1"/>
  <c r="C88" i="1"/>
  <c r="D88" i="1"/>
  <c r="C89" i="1"/>
  <c r="D89" i="1"/>
  <c r="C90" i="1"/>
  <c r="D90" i="1"/>
  <c r="C91" i="1"/>
  <c r="D91" i="1"/>
  <c r="C92" i="1"/>
  <c r="D92" i="1"/>
  <c r="C93" i="1"/>
  <c r="D93" i="1"/>
  <c r="C94" i="1"/>
  <c r="D94" i="1"/>
  <c r="C95" i="1"/>
  <c r="D95" i="1"/>
  <c r="C96" i="1"/>
  <c r="D96" i="1"/>
  <c r="C97" i="1"/>
  <c r="D97" i="1"/>
  <c r="C98" i="1"/>
  <c r="D98" i="1"/>
  <c r="C99" i="1"/>
  <c r="D99" i="1"/>
  <c r="C100" i="1"/>
  <c r="D100" i="1"/>
  <c r="C101" i="1"/>
  <c r="D101" i="1"/>
  <c r="C102" i="1"/>
  <c r="D102" i="1"/>
  <c r="C103" i="1"/>
  <c r="D103" i="1"/>
  <c r="C104" i="1"/>
  <c r="D104" i="1"/>
  <c r="C105" i="1"/>
  <c r="D105" i="1"/>
  <c r="C106" i="1"/>
  <c r="D106" i="1"/>
  <c r="C107" i="1"/>
  <c r="D107" i="1"/>
  <c r="C108" i="1"/>
  <c r="D108" i="1"/>
  <c r="C109" i="1"/>
  <c r="D109" i="1"/>
  <c r="C110" i="1"/>
  <c r="D110" i="1"/>
  <c r="C111" i="1"/>
  <c r="D111" i="1"/>
  <c r="C112" i="1"/>
  <c r="D112" i="1"/>
  <c r="C113" i="1"/>
  <c r="D113" i="1"/>
  <c r="C114" i="1"/>
  <c r="D114" i="1"/>
  <c r="C115" i="1"/>
  <c r="D115" i="1"/>
  <c r="C116" i="1"/>
  <c r="D116" i="1"/>
  <c r="C117" i="1"/>
  <c r="D117" i="1"/>
  <c r="C118" i="1"/>
  <c r="D118" i="1"/>
  <c r="C119" i="1"/>
  <c r="D119" i="1"/>
  <c r="E67" i="1"/>
  <c r="F67" i="1"/>
  <c r="G67" i="1"/>
  <c r="H67" i="1"/>
  <c r="I67" i="1"/>
  <c r="E68" i="1"/>
  <c r="F68" i="1"/>
  <c r="G68" i="1"/>
  <c r="H68" i="1"/>
  <c r="I68" i="1"/>
  <c r="E69" i="1"/>
  <c r="F69" i="1"/>
  <c r="G69" i="1"/>
  <c r="H69" i="1"/>
  <c r="I69" i="1"/>
  <c r="E70" i="1"/>
  <c r="F70" i="1"/>
  <c r="G70" i="1"/>
  <c r="H70" i="1"/>
  <c r="I70" i="1"/>
  <c r="E71" i="1"/>
  <c r="F71" i="1"/>
  <c r="G71" i="1"/>
  <c r="H71" i="1"/>
  <c r="I71" i="1"/>
  <c r="E72" i="1"/>
  <c r="F72" i="1"/>
  <c r="G72" i="1"/>
  <c r="H72" i="1"/>
  <c r="I72" i="1"/>
  <c r="E73" i="1"/>
  <c r="F73" i="1"/>
  <c r="G73" i="1"/>
  <c r="H73" i="1"/>
  <c r="I73" i="1"/>
  <c r="E74" i="1"/>
  <c r="F74" i="1"/>
  <c r="G74" i="1"/>
  <c r="H74" i="1"/>
  <c r="I74" i="1"/>
  <c r="E75" i="1"/>
  <c r="F75" i="1"/>
  <c r="G75" i="1"/>
  <c r="H75" i="1"/>
  <c r="I75" i="1"/>
  <c r="E76" i="1"/>
  <c r="F76" i="1"/>
  <c r="G76" i="1"/>
  <c r="H76" i="1"/>
  <c r="I76" i="1"/>
  <c r="E77" i="1"/>
  <c r="F77" i="1"/>
  <c r="G77" i="1"/>
  <c r="H77" i="1"/>
  <c r="I77" i="1"/>
  <c r="E78" i="1"/>
  <c r="F78" i="1"/>
  <c r="G78" i="1"/>
  <c r="H78" i="1"/>
  <c r="I78" i="1"/>
  <c r="E79" i="1"/>
  <c r="F79" i="1"/>
  <c r="G79" i="1"/>
  <c r="H79" i="1"/>
  <c r="I79" i="1"/>
  <c r="E80" i="1"/>
  <c r="F80" i="1"/>
  <c r="G80" i="1"/>
  <c r="H80" i="1"/>
  <c r="I80" i="1"/>
  <c r="E81" i="1"/>
  <c r="F81" i="1"/>
  <c r="G81" i="1"/>
  <c r="H81" i="1"/>
  <c r="I81" i="1"/>
  <c r="C67" i="1"/>
  <c r="D67" i="1"/>
  <c r="C68" i="1"/>
  <c r="D68" i="1"/>
  <c r="C69" i="1"/>
  <c r="D69" i="1"/>
  <c r="C70" i="1"/>
  <c r="D70" i="1"/>
  <c r="C71" i="1"/>
  <c r="D71" i="1"/>
  <c r="C72" i="1"/>
  <c r="D72" i="1"/>
  <c r="C73" i="1"/>
  <c r="D73" i="1"/>
  <c r="C74" i="1"/>
  <c r="D74" i="1"/>
  <c r="C75" i="1"/>
  <c r="D75" i="1"/>
  <c r="C76" i="1"/>
  <c r="D76" i="1"/>
  <c r="C77" i="1"/>
  <c r="D77" i="1"/>
  <c r="C78" i="1"/>
  <c r="D78" i="1"/>
  <c r="C79" i="1"/>
  <c r="D79" i="1"/>
  <c r="C80" i="1"/>
  <c r="D80" i="1"/>
  <c r="A72" i="1"/>
  <c r="B72" i="1"/>
  <c r="A73" i="1"/>
  <c r="B73" i="1"/>
  <c r="A74" i="1"/>
  <c r="B74" i="1"/>
  <c r="A75" i="1"/>
  <c r="B75" i="1"/>
  <c r="E62" i="1"/>
  <c r="F62" i="1"/>
  <c r="G62" i="1"/>
  <c r="H62" i="1"/>
  <c r="I62" i="1"/>
  <c r="E63" i="1"/>
  <c r="F63" i="1"/>
  <c r="G63" i="1"/>
  <c r="H63" i="1"/>
  <c r="I63" i="1"/>
  <c r="E64" i="1"/>
  <c r="F64" i="1"/>
  <c r="G64" i="1"/>
  <c r="H64" i="1"/>
  <c r="I64" i="1"/>
  <c r="E65" i="1"/>
  <c r="F65" i="1"/>
  <c r="G65" i="1"/>
  <c r="H65" i="1"/>
  <c r="I65" i="1"/>
  <c r="E66" i="1"/>
  <c r="F66" i="1"/>
  <c r="G66" i="1"/>
  <c r="H66" i="1"/>
  <c r="I66" i="1"/>
  <c r="C62" i="1"/>
  <c r="D62" i="1"/>
  <c r="C63" i="1"/>
  <c r="D63" i="1"/>
  <c r="C64" i="1"/>
  <c r="D64" i="1"/>
  <c r="C65" i="1"/>
  <c r="D65" i="1"/>
  <c r="E53" i="1"/>
  <c r="F53" i="1"/>
  <c r="G53" i="1"/>
  <c r="H53" i="1"/>
  <c r="I53" i="1"/>
  <c r="E54" i="1"/>
  <c r="F54" i="1"/>
  <c r="G54" i="1"/>
  <c r="H54" i="1"/>
  <c r="I54" i="1"/>
  <c r="E55" i="1"/>
  <c r="F55" i="1"/>
  <c r="G55" i="1"/>
  <c r="H55" i="1"/>
  <c r="I55" i="1"/>
  <c r="E56" i="1"/>
  <c r="F56" i="1"/>
  <c r="G56" i="1"/>
  <c r="H56" i="1"/>
  <c r="I56" i="1"/>
  <c r="E57" i="1"/>
  <c r="F57" i="1"/>
  <c r="G57" i="1"/>
  <c r="H57" i="1"/>
  <c r="I57" i="1"/>
  <c r="E58" i="1"/>
  <c r="F58" i="1"/>
  <c r="G58" i="1"/>
  <c r="H58" i="1"/>
  <c r="I58" i="1"/>
  <c r="E59" i="1"/>
  <c r="F59" i="1"/>
  <c r="G59" i="1"/>
  <c r="H59" i="1"/>
  <c r="I59" i="1"/>
  <c r="E60" i="1"/>
  <c r="F60" i="1"/>
  <c r="G60" i="1"/>
  <c r="H60" i="1"/>
  <c r="I60" i="1"/>
  <c r="E61" i="1"/>
  <c r="F61" i="1"/>
  <c r="G61" i="1"/>
  <c r="H61" i="1"/>
  <c r="I61" i="1"/>
  <c r="C53" i="1"/>
  <c r="D53" i="1"/>
  <c r="C54" i="1"/>
  <c r="D54" i="1"/>
  <c r="C55" i="1"/>
  <c r="D55" i="1"/>
  <c r="C56" i="1"/>
  <c r="D56" i="1"/>
  <c r="C57" i="1"/>
  <c r="D57" i="1"/>
  <c r="C58" i="1"/>
  <c r="D58" i="1"/>
  <c r="C59" i="1"/>
  <c r="D59" i="1"/>
  <c r="C60" i="1"/>
  <c r="D60" i="1"/>
  <c r="E50" i="1"/>
  <c r="F50" i="1"/>
  <c r="G50" i="1"/>
  <c r="H50" i="1"/>
  <c r="I50" i="1"/>
  <c r="E51" i="1"/>
  <c r="F51" i="1"/>
  <c r="G51" i="1"/>
  <c r="H51" i="1"/>
  <c r="I51" i="1"/>
  <c r="E52" i="1"/>
  <c r="F52" i="1"/>
  <c r="G52" i="1"/>
  <c r="H52" i="1"/>
  <c r="I52" i="1"/>
  <c r="C50" i="1"/>
  <c r="D50" i="1"/>
  <c r="C51" i="1"/>
  <c r="D51" i="1"/>
  <c r="E48" i="1"/>
  <c r="F48" i="1"/>
  <c r="G48" i="1"/>
  <c r="H48" i="1"/>
  <c r="I48" i="1"/>
  <c r="E49" i="1"/>
  <c r="F49" i="1"/>
  <c r="G49" i="1"/>
  <c r="H49" i="1"/>
  <c r="I49" i="1"/>
  <c r="C48" i="1"/>
  <c r="D48" i="1"/>
  <c r="E44" i="1"/>
  <c r="F44" i="1"/>
  <c r="G44" i="1"/>
  <c r="H44" i="1"/>
  <c r="I44" i="1"/>
  <c r="E45" i="1"/>
  <c r="F45" i="1"/>
  <c r="G45" i="1"/>
  <c r="H45" i="1"/>
  <c r="I45" i="1"/>
  <c r="E46" i="1"/>
  <c r="F46" i="1"/>
  <c r="G46" i="1"/>
  <c r="H46" i="1"/>
  <c r="I46" i="1"/>
  <c r="E47" i="1"/>
  <c r="F47" i="1"/>
  <c r="G47" i="1"/>
  <c r="H47" i="1"/>
  <c r="I47" i="1"/>
  <c r="C44" i="1"/>
  <c r="D44" i="1"/>
  <c r="C45" i="1"/>
  <c r="D45" i="1"/>
  <c r="C46" i="1"/>
  <c r="D46" i="1"/>
  <c r="E32" i="1" l="1"/>
  <c r="F32" i="1"/>
  <c r="G32" i="1"/>
  <c r="H32" i="1"/>
  <c r="I32" i="1"/>
  <c r="E33" i="1"/>
  <c r="F33" i="1"/>
  <c r="G33" i="1"/>
  <c r="H33" i="1"/>
  <c r="I33"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C32" i="1"/>
  <c r="D32" i="1"/>
  <c r="C33" i="1"/>
  <c r="D33" i="1"/>
  <c r="C34" i="1"/>
  <c r="D34" i="1"/>
  <c r="C35" i="1"/>
  <c r="D35" i="1"/>
  <c r="C36" i="1"/>
  <c r="D36" i="1"/>
  <c r="C37" i="1"/>
  <c r="D37" i="1"/>
  <c r="C38" i="1"/>
  <c r="D38" i="1"/>
  <c r="C39" i="1"/>
  <c r="D39" i="1"/>
  <c r="C40" i="1"/>
  <c r="D40" i="1"/>
  <c r="C41" i="1"/>
  <c r="D41" i="1"/>
  <c r="C42" i="1"/>
  <c r="D42" i="1"/>
  <c r="E28" i="1"/>
  <c r="F28" i="1"/>
  <c r="G28" i="1"/>
  <c r="H28" i="1"/>
  <c r="I28" i="1"/>
  <c r="E29" i="1"/>
  <c r="F29" i="1"/>
  <c r="G29" i="1"/>
  <c r="H29" i="1"/>
  <c r="I29" i="1"/>
  <c r="E30" i="1"/>
  <c r="F30" i="1"/>
  <c r="G30" i="1"/>
  <c r="H30" i="1"/>
  <c r="I30" i="1"/>
  <c r="E31" i="1"/>
  <c r="F31" i="1"/>
  <c r="G31" i="1"/>
  <c r="H31" i="1"/>
  <c r="I31" i="1"/>
  <c r="C28" i="1"/>
  <c r="D28" i="1"/>
  <c r="C29" i="1"/>
  <c r="D29" i="1"/>
  <c r="C30" i="1"/>
  <c r="D30"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C8" i="1"/>
  <c r="D8" i="1"/>
  <c r="C9" i="1"/>
  <c r="D9" i="1"/>
  <c r="C10" i="1"/>
  <c r="D1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E7" i="1"/>
  <c r="F7" i="1"/>
  <c r="G7" i="1"/>
  <c r="H7" i="1"/>
  <c r="I7" i="1"/>
</calcChain>
</file>

<file path=xl/sharedStrings.xml><?xml version="1.0" encoding="utf-8"?>
<sst xmlns="http://schemas.openxmlformats.org/spreadsheetml/2006/main" count="404" uniqueCount="9">
  <si>
    <t>State</t>
  </si>
  <si>
    <t>District</t>
  </si>
  <si>
    <t>City</t>
  </si>
  <si>
    <t>Institution</t>
  </si>
  <si>
    <t>DISTRICT</t>
  </si>
  <si>
    <t>TOTAL</t>
  </si>
  <si>
    <t>State Total</t>
  </si>
  <si>
    <t>ALL</t>
  </si>
  <si>
    <t>NEW YORK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</si>
</sst>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28572</xdr:colOff>
      <xdr:row>0</xdr:row>
      <xdr:rowOff>9525</xdr:rowOff>
    </xdr:from>
    <xdr:to>
      <xdr:col>9</xdr:col>
      <xdr:colOff>9524</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2" y="9525"/>
          <a:ext cx="1479232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NEW</a:t>
          </a:r>
          <a:r>
            <a:rPr lang="en-US" sz="1800" b="1" baseline="0"/>
            <a:t> YORK</a:t>
          </a:r>
          <a:endParaRPr lang="en-US" sz="1800" b="1"/>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67">
          <cell r="C3067" t="str">
            <v>CORAM</v>
          </cell>
          <cell r="D3067" t="str">
            <v>THERAGNOSTIC TECHNOLOGIES, INC.</v>
          </cell>
          <cell r="E3067">
            <v>160493</v>
          </cell>
          <cell r="F3067">
            <v>0</v>
          </cell>
          <cell r="G3067">
            <v>770967</v>
          </cell>
          <cell r="H3067">
            <v>717997</v>
          </cell>
          <cell r="I3067">
            <v>496777</v>
          </cell>
        </row>
        <row r="3068">
          <cell r="C3068" t="str">
            <v>EAST SETAUKET</v>
          </cell>
          <cell r="D3068" t="str">
            <v>AVANTI BIOSCIENCES, INC.</v>
          </cell>
          <cell r="E3068">
            <v>0</v>
          </cell>
          <cell r="F3068">
            <v>0</v>
          </cell>
          <cell r="G3068">
            <v>0</v>
          </cell>
          <cell r="H3068">
            <v>0</v>
          </cell>
          <cell r="I3068">
            <v>582601</v>
          </cell>
        </row>
        <row r="3069">
          <cell r="C3069" t="str">
            <v>EAST SETAUKET</v>
          </cell>
          <cell r="D3069" t="str">
            <v>BIOPEPTIDES, INC.</v>
          </cell>
          <cell r="E3069">
            <v>300000</v>
          </cell>
          <cell r="F3069">
            <v>300000</v>
          </cell>
          <cell r="G3069">
            <v>286079</v>
          </cell>
          <cell r="H3069">
            <v>933425</v>
          </cell>
          <cell r="I3069">
            <v>605367</v>
          </cell>
        </row>
        <row r="3070">
          <cell r="C3070" t="str">
            <v>MEDFORD</v>
          </cell>
          <cell r="D3070" t="str">
            <v>CHEMBIO DIAGNOSTIC SYSTEMS, INC.</v>
          </cell>
          <cell r="E3070">
            <v>915648</v>
          </cell>
          <cell r="F3070">
            <v>0</v>
          </cell>
          <cell r="G3070">
            <v>0</v>
          </cell>
          <cell r="H3070">
            <v>0</v>
          </cell>
          <cell r="I3070">
            <v>0</v>
          </cell>
        </row>
        <row r="3071">
          <cell r="C3071" t="str">
            <v>SETAUKET</v>
          </cell>
          <cell r="D3071" t="str">
            <v>APPLIED BIOMATHEMATICS, INC.</v>
          </cell>
          <cell r="E3071">
            <v>236124</v>
          </cell>
          <cell r="F3071">
            <v>0</v>
          </cell>
          <cell r="G3071">
            <v>0</v>
          </cell>
          <cell r="H3071">
            <v>0</v>
          </cell>
          <cell r="I3071">
            <v>0</v>
          </cell>
        </row>
        <row r="3072">
          <cell r="C3072" t="str">
            <v>SETAUKET</v>
          </cell>
          <cell r="D3072" t="str">
            <v>BLOOD CELL TECHNOLOGIES, LLC</v>
          </cell>
          <cell r="E3072">
            <v>0</v>
          </cell>
          <cell r="F3072">
            <v>0</v>
          </cell>
          <cell r="G3072">
            <v>220991</v>
          </cell>
          <cell r="H3072">
            <v>0</v>
          </cell>
          <cell r="I3072">
            <v>243104</v>
          </cell>
        </row>
        <row r="3073">
          <cell r="C3073" t="str">
            <v>SETAUKET</v>
          </cell>
          <cell r="D3073" t="str">
            <v>MARROWSOURCE THERAPEUTICS INTERNATIONAL</v>
          </cell>
          <cell r="E3073">
            <v>0</v>
          </cell>
          <cell r="F3073">
            <v>424565</v>
          </cell>
          <cell r="G3073">
            <v>184040</v>
          </cell>
          <cell r="H3073">
            <v>0</v>
          </cell>
          <cell r="I3073">
            <v>0</v>
          </cell>
        </row>
        <row r="3074">
          <cell r="C3074" t="str">
            <v>SETAUKET</v>
          </cell>
          <cell r="D3074" t="str">
            <v>MEDICON, INC.</v>
          </cell>
          <cell r="E3074">
            <v>1022841</v>
          </cell>
          <cell r="F3074">
            <v>0</v>
          </cell>
          <cell r="G3074">
            <v>0</v>
          </cell>
          <cell r="H3074">
            <v>0</v>
          </cell>
          <cell r="I3074">
            <v>300000</v>
          </cell>
        </row>
        <row r="3075">
          <cell r="C3075" t="str">
            <v>STONY BROOK</v>
          </cell>
          <cell r="D3075" t="str">
            <v>ADVANCED BIOMEDICAL MACHINES, INC.</v>
          </cell>
          <cell r="E3075">
            <v>191250</v>
          </cell>
          <cell r="F3075">
            <v>212331</v>
          </cell>
          <cell r="G3075">
            <v>0</v>
          </cell>
          <cell r="H3075">
            <v>0</v>
          </cell>
          <cell r="I3075">
            <v>0</v>
          </cell>
        </row>
        <row r="3076">
          <cell r="C3076" t="str">
            <v>STONY BROOK</v>
          </cell>
          <cell r="D3076" t="str">
            <v>AMERICAN ASSN/CHRONIC FATIGUE SYNDROME</v>
          </cell>
          <cell r="E3076">
            <v>0</v>
          </cell>
          <cell r="F3076">
            <v>0</v>
          </cell>
          <cell r="G3076">
            <v>0</v>
          </cell>
          <cell r="H3076">
            <v>26500</v>
          </cell>
          <cell r="I3076">
            <v>0</v>
          </cell>
        </row>
        <row r="3077">
          <cell r="C3077" t="str">
            <v>STONY BROOK</v>
          </cell>
          <cell r="D3077" t="str">
            <v>CHARMTECH LABS, LLC</v>
          </cell>
          <cell r="E3077">
            <v>0</v>
          </cell>
          <cell r="F3077">
            <v>0</v>
          </cell>
          <cell r="G3077">
            <v>0</v>
          </cell>
          <cell r="H3077">
            <v>500000</v>
          </cell>
          <cell r="I3077">
            <v>500000</v>
          </cell>
        </row>
        <row r="3078">
          <cell r="C3078" t="str">
            <v>STONY BROOK</v>
          </cell>
          <cell r="D3078" t="str">
            <v>CODAGENIX, INC.</v>
          </cell>
          <cell r="E3078">
            <v>300000</v>
          </cell>
          <cell r="F3078">
            <v>499904</v>
          </cell>
          <cell r="G3078">
            <v>718990</v>
          </cell>
          <cell r="H3078">
            <v>0</v>
          </cell>
          <cell r="I3078">
            <v>755377</v>
          </cell>
        </row>
        <row r="3079">
          <cell r="C3079" t="str">
            <v>STONY BROOK</v>
          </cell>
          <cell r="D3079" t="str">
            <v>POLYNOVA CARDIOVASCULAR, INC</v>
          </cell>
          <cell r="E3079">
            <v>0</v>
          </cell>
          <cell r="F3079">
            <v>0</v>
          </cell>
          <cell r="G3079">
            <v>0</v>
          </cell>
          <cell r="H3079">
            <v>0</v>
          </cell>
          <cell r="I3079">
            <v>114743</v>
          </cell>
        </row>
        <row r="3080">
          <cell r="C3080" t="str">
            <v>STONY BROOK</v>
          </cell>
          <cell r="D3080" t="str">
            <v>STATE UNIVERSITY NEW YORK STONY BROOK</v>
          </cell>
          <cell r="E3080">
            <v>51060131</v>
          </cell>
          <cell r="F3080">
            <v>48108475</v>
          </cell>
          <cell r="G3080">
            <v>52067919</v>
          </cell>
          <cell r="H3080">
            <v>65629816</v>
          </cell>
          <cell r="I3080">
            <v>65036670</v>
          </cell>
        </row>
        <row r="3081">
          <cell r="C3081" t="str">
            <v>STONY BROOK</v>
          </cell>
          <cell r="D3081" t="str">
            <v>TARGAGENIX, INC.</v>
          </cell>
          <cell r="E3081">
            <v>0</v>
          </cell>
          <cell r="F3081">
            <v>0</v>
          </cell>
          <cell r="G3081">
            <v>299960</v>
          </cell>
          <cell r="H3081">
            <v>1984617</v>
          </cell>
          <cell r="I3081">
            <v>0</v>
          </cell>
        </row>
        <row r="3082">
          <cell r="C3082" t="str">
            <v>STONY BROOK</v>
          </cell>
          <cell r="D3082" t="str">
            <v>TRAVERSE BIOSCIENCES, INC.</v>
          </cell>
          <cell r="E3082">
            <v>0</v>
          </cell>
          <cell r="F3082">
            <v>223797</v>
          </cell>
          <cell r="G3082">
            <v>205709</v>
          </cell>
          <cell r="H3082">
            <v>888810</v>
          </cell>
          <cell r="I3082">
            <v>431622</v>
          </cell>
        </row>
        <row r="3083">
          <cell r="C3083" t="str">
            <v>STONY BROOK</v>
          </cell>
          <cell r="D3083" t="str">
            <v>VITATEX, INC.</v>
          </cell>
          <cell r="E3083">
            <v>0</v>
          </cell>
          <cell r="F3083">
            <v>0</v>
          </cell>
          <cell r="G3083">
            <v>291250</v>
          </cell>
          <cell r="H3083">
            <v>1952181</v>
          </cell>
          <cell r="I3083">
            <v>0</v>
          </cell>
        </row>
        <row r="3084">
          <cell r="C3084" t="str">
            <v>UPTON</v>
          </cell>
          <cell r="D3084" t="str">
            <v>BROOKHAVEN SCIENCE ASSOC-BROOKHAVEN LAB</v>
          </cell>
          <cell r="E3084">
            <v>3349782</v>
          </cell>
          <cell r="F3084">
            <v>3988686</v>
          </cell>
          <cell r="G3084">
            <v>3539771</v>
          </cell>
          <cell r="H3084">
            <v>4292268</v>
          </cell>
          <cell r="I3084">
            <v>3356236</v>
          </cell>
        </row>
        <row r="3085">
          <cell r="C3085" t="str">
            <v>YAPHANK</v>
          </cell>
          <cell r="D3085" t="str">
            <v>NANOPROBES, INC.</v>
          </cell>
          <cell r="E3085">
            <v>948736</v>
          </cell>
          <cell r="F3085">
            <v>638612</v>
          </cell>
          <cell r="G3085">
            <v>1907992</v>
          </cell>
          <cell r="H3085">
            <v>1883908</v>
          </cell>
          <cell r="I3085">
            <v>0</v>
          </cell>
        </row>
        <row r="3086">
          <cell r="E3086">
            <v>58485005</v>
          </cell>
          <cell r="F3086">
            <v>54396370</v>
          </cell>
          <cell r="G3086">
            <v>60493668</v>
          </cell>
          <cell r="H3086">
            <v>78809522</v>
          </cell>
          <cell r="I3086">
            <v>72422497</v>
          </cell>
        </row>
        <row r="3087">
          <cell r="C3087" t="str">
            <v>FARMINGDALE</v>
          </cell>
          <cell r="D3087" t="str">
            <v>ALA SCIENTIFIC INSTRUMENTS, INC.</v>
          </cell>
          <cell r="E3087">
            <v>0</v>
          </cell>
          <cell r="F3087">
            <v>0</v>
          </cell>
          <cell r="G3087">
            <v>0</v>
          </cell>
          <cell r="H3087">
            <v>0</v>
          </cell>
          <cell r="I3087">
            <v>225028</v>
          </cell>
        </row>
        <row r="3088">
          <cell r="C3088" t="str">
            <v>GREAT RIVER</v>
          </cell>
          <cell r="D3088" t="str">
            <v>WINDWARD ISLANDS RESEARCH &amp; ED FDN</v>
          </cell>
          <cell r="E3088">
            <v>0</v>
          </cell>
          <cell r="F3088">
            <v>0</v>
          </cell>
          <cell r="G3088">
            <v>0</v>
          </cell>
          <cell r="H3088">
            <v>151912</v>
          </cell>
          <cell r="I3088">
            <v>147026</v>
          </cell>
        </row>
        <row r="3089">
          <cell r="C3089" t="str">
            <v>OAKDALE</v>
          </cell>
          <cell r="D3089" t="str">
            <v>DOWLING COLLEGE</v>
          </cell>
          <cell r="E3089">
            <v>0</v>
          </cell>
          <cell r="F3089">
            <v>42628</v>
          </cell>
          <cell r="G3089">
            <v>0</v>
          </cell>
          <cell r="H3089">
            <v>0</v>
          </cell>
          <cell r="I3089">
            <v>0</v>
          </cell>
        </row>
        <row r="3090">
          <cell r="E3090">
            <v>0</v>
          </cell>
          <cell r="F3090">
            <v>42628</v>
          </cell>
          <cell r="G3090">
            <v>0</v>
          </cell>
          <cell r="H3090">
            <v>151912</v>
          </cell>
          <cell r="I3090">
            <v>372054</v>
          </cell>
        </row>
        <row r="3091">
          <cell r="C3091" t="str">
            <v>ALBERTSON</v>
          </cell>
          <cell r="D3091" t="str">
            <v>CUREBIOTECH, INC.</v>
          </cell>
          <cell r="E3091">
            <v>0</v>
          </cell>
          <cell r="F3091">
            <v>0</v>
          </cell>
          <cell r="G3091">
            <v>0</v>
          </cell>
          <cell r="H3091">
            <v>0</v>
          </cell>
          <cell r="I3091">
            <v>202854</v>
          </cell>
        </row>
        <row r="3092">
          <cell r="C3092" t="str">
            <v>COLD SPRING HARBOR</v>
          </cell>
          <cell r="D3092" t="str">
            <v>COLD SPRING HARBOR LABORATORY</v>
          </cell>
          <cell r="E3092">
            <v>31532003</v>
          </cell>
          <cell r="F3092">
            <v>35394824</v>
          </cell>
          <cell r="G3092">
            <v>41431015</v>
          </cell>
          <cell r="H3092">
            <v>39689586</v>
          </cell>
          <cell r="I3092">
            <v>54940070</v>
          </cell>
        </row>
        <row r="3093">
          <cell r="C3093" t="str">
            <v>FARMINGDALE</v>
          </cell>
          <cell r="D3093" t="str">
            <v>CERTERRA, INC.</v>
          </cell>
          <cell r="E3093">
            <v>349998</v>
          </cell>
          <cell r="F3093">
            <v>599995</v>
          </cell>
          <cell r="G3093">
            <v>600000</v>
          </cell>
          <cell r="H3093">
            <v>587276</v>
          </cell>
          <cell r="I3093">
            <v>0</v>
          </cell>
        </row>
        <row r="3094">
          <cell r="C3094" t="str">
            <v>GREENVALE</v>
          </cell>
          <cell r="D3094" t="str">
            <v>LONG ISLAND UNIVERSITY BROOKLYN CAMPUS</v>
          </cell>
          <cell r="E3094">
            <v>944189</v>
          </cell>
          <cell r="F3094">
            <v>438422</v>
          </cell>
          <cell r="G3094">
            <v>436422</v>
          </cell>
          <cell r="H3094">
            <v>436422</v>
          </cell>
          <cell r="I3094">
            <v>436422</v>
          </cell>
        </row>
        <row r="3095">
          <cell r="C3095" t="str">
            <v>MANHASSET</v>
          </cell>
          <cell r="D3095" t="str">
            <v>FEINSTEIN INSTITUTE FOR MEDICAL RESEARCH</v>
          </cell>
          <cell r="E3095">
            <v>20231124</v>
          </cell>
          <cell r="F3095">
            <v>31740394</v>
          </cell>
          <cell r="G3095">
            <v>22149264</v>
          </cell>
          <cell r="H3095">
            <v>23079707</v>
          </cell>
          <cell r="I3095">
            <v>20555209</v>
          </cell>
        </row>
        <row r="3096">
          <cell r="C3096" t="str">
            <v>OLD WESTBURY</v>
          </cell>
          <cell r="D3096" t="str">
            <v>COLLEGE AT OLD WESTBURY</v>
          </cell>
          <cell r="E3096">
            <v>202156</v>
          </cell>
          <cell r="F3096">
            <v>0</v>
          </cell>
          <cell r="G3096">
            <v>0</v>
          </cell>
          <cell r="H3096">
            <v>0</v>
          </cell>
          <cell r="I3096">
            <v>0</v>
          </cell>
        </row>
        <row r="3097">
          <cell r="C3097" t="str">
            <v>OLD WESTBURY</v>
          </cell>
          <cell r="D3097" t="str">
            <v>NEW YORK INST OF TECHNOLOGY</v>
          </cell>
          <cell r="E3097">
            <v>560047</v>
          </cell>
          <cell r="F3097">
            <v>1076672</v>
          </cell>
          <cell r="G3097">
            <v>812709</v>
          </cell>
          <cell r="H3097">
            <v>760609</v>
          </cell>
          <cell r="I3097">
            <v>762212</v>
          </cell>
        </row>
        <row r="3098">
          <cell r="C3098" t="str">
            <v>OYSTER BAY</v>
          </cell>
          <cell r="D3098" t="str">
            <v>CIRCULATORY TECHNOLOGY, INC.</v>
          </cell>
          <cell r="E3098">
            <v>0</v>
          </cell>
          <cell r="F3098">
            <v>297486</v>
          </cell>
          <cell r="G3098">
            <v>0</v>
          </cell>
          <cell r="H3098">
            <v>0</v>
          </cell>
          <cell r="I3098">
            <v>0</v>
          </cell>
        </row>
        <row r="3099">
          <cell r="C3099" t="str">
            <v>ROSLYN</v>
          </cell>
          <cell r="D3099" t="str">
            <v>ST. FRANCIS HOSPITAL</v>
          </cell>
          <cell r="E3099">
            <v>0</v>
          </cell>
          <cell r="F3099">
            <v>0</v>
          </cell>
          <cell r="G3099">
            <v>0</v>
          </cell>
          <cell r="H3099">
            <v>0</v>
          </cell>
          <cell r="I3099">
            <v>270788</v>
          </cell>
        </row>
        <row r="3100">
          <cell r="C3100" t="str">
            <v>ROSLYN</v>
          </cell>
          <cell r="D3100" t="str">
            <v>THERASOURCE, LLC</v>
          </cell>
          <cell r="E3100">
            <v>855208</v>
          </cell>
          <cell r="F3100">
            <v>1523302</v>
          </cell>
          <cell r="G3100">
            <v>299693</v>
          </cell>
          <cell r="H3100">
            <v>1970355</v>
          </cell>
          <cell r="I3100">
            <v>1979282</v>
          </cell>
        </row>
        <row r="3101">
          <cell r="C3101" t="str">
            <v>ROSLYN HEIGHTS</v>
          </cell>
          <cell r="D3101" t="str">
            <v>SPARK2FLAME, INC.</v>
          </cell>
          <cell r="E3101">
            <v>0</v>
          </cell>
          <cell r="F3101">
            <v>0</v>
          </cell>
          <cell r="G3101">
            <v>225000</v>
          </cell>
          <cell r="H3101">
            <v>0</v>
          </cell>
          <cell r="I3101">
            <v>220393</v>
          </cell>
        </row>
        <row r="3102">
          <cell r="E3102">
            <v>54674725</v>
          </cell>
          <cell r="F3102">
            <v>71071095</v>
          </cell>
          <cell r="G3102">
            <v>65954103</v>
          </cell>
          <cell r="H3102">
            <v>66523955</v>
          </cell>
          <cell r="I3102">
            <v>79367230</v>
          </cell>
        </row>
        <row r="3103">
          <cell r="C3103" t="str">
            <v>GARDEN CITY</v>
          </cell>
          <cell r="D3103" t="str">
            <v>ADELPHI UNIVERSITY</v>
          </cell>
          <cell r="E3103">
            <v>343432</v>
          </cell>
          <cell r="F3103">
            <v>295062</v>
          </cell>
          <cell r="G3103">
            <v>485374</v>
          </cell>
          <cell r="H3103">
            <v>0</v>
          </cell>
          <cell r="I3103">
            <v>621868</v>
          </cell>
        </row>
        <row r="3104">
          <cell r="C3104" t="str">
            <v>MINEOLA</v>
          </cell>
          <cell r="D3104" t="str">
            <v>NYU WINTHROP HOSPITAL</v>
          </cell>
          <cell r="E3104">
            <v>1163948</v>
          </cell>
          <cell r="F3104">
            <v>1182624</v>
          </cell>
          <cell r="G3104">
            <v>413729</v>
          </cell>
          <cell r="H3104">
            <v>276573</v>
          </cell>
          <cell r="I3104">
            <v>5000222</v>
          </cell>
        </row>
        <row r="3105">
          <cell r="C3105" t="str">
            <v>UNIONDALE</v>
          </cell>
          <cell r="D3105" t="str">
            <v>ANGION BIOMEDICA CORPORATION</v>
          </cell>
          <cell r="E3105">
            <v>3292168</v>
          </cell>
          <cell r="F3105">
            <v>2878375</v>
          </cell>
          <cell r="G3105">
            <v>0</v>
          </cell>
          <cell r="H3105">
            <v>610943</v>
          </cell>
          <cell r="I3105">
            <v>1151356</v>
          </cell>
        </row>
        <row r="3106">
          <cell r="E3106">
            <v>4799548</v>
          </cell>
          <cell r="F3106">
            <v>4356061</v>
          </cell>
          <cell r="G3106">
            <v>899103</v>
          </cell>
          <cell r="H3106">
            <v>887516</v>
          </cell>
          <cell r="I3106">
            <v>6773446</v>
          </cell>
        </row>
        <row r="3107">
          <cell r="C3107" t="str">
            <v>JAMAICA</v>
          </cell>
          <cell r="D3107" t="str">
            <v>YORK COLLEGE</v>
          </cell>
          <cell r="E3107">
            <v>354099</v>
          </cell>
          <cell r="F3107">
            <v>123809</v>
          </cell>
          <cell r="G3107">
            <v>488877</v>
          </cell>
          <cell r="H3107">
            <v>1047555</v>
          </cell>
          <cell r="I3107">
            <v>596744</v>
          </cell>
        </row>
        <row r="3108">
          <cell r="E3108">
            <v>354099</v>
          </cell>
          <cell r="F3108">
            <v>123809</v>
          </cell>
          <cell r="G3108">
            <v>488877</v>
          </cell>
          <cell r="H3108">
            <v>1047555</v>
          </cell>
          <cell r="I3108">
            <v>596744</v>
          </cell>
        </row>
        <row r="3109">
          <cell r="C3109" t="str">
            <v>BAYSIDE</v>
          </cell>
          <cell r="D3109" t="str">
            <v>TOURETTE ASSOCIATION OF AMERICA, INC.</v>
          </cell>
          <cell r="E3109">
            <v>0</v>
          </cell>
          <cell r="F3109">
            <v>0</v>
          </cell>
          <cell r="G3109">
            <v>10000</v>
          </cell>
          <cell r="H3109">
            <v>0</v>
          </cell>
          <cell r="I3109">
            <v>0</v>
          </cell>
        </row>
        <row r="3110">
          <cell r="C3110" t="str">
            <v>QUEENS</v>
          </cell>
          <cell r="D3110" t="str">
            <v>ST. JOHN'S UNIVERSITY</v>
          </cell>
          <cell r="E3110">
            <v>921222</v>
          </cell>
          <cell r="F3110">
            <v>591690</v>
          </cell>
          <cell r="G3110">
            <v>519750</v>
          </cell>
          <cell r="H3110">
            <v>1608750</v>
          </cell>
          <cell r="I3110">
            <v>287750</v>
          </cell>
        </row>
        <row r="3111">
          <cell r="E3111">
            <v>921222</v>
          </cell>
          <cell r="F3111">
            <v>591690</v>
          </cell>
          <cell r="G3111">
            <v>529750</v>
          </cell>
          <cell r="H3111">
            <v>1608750</v>
          </cell>
          <cell r="I3111">
            <v>287750</v>
          </cell>
        </row>
        <row r="3112">
          <cell r="C3112" t="str">
            <v>BROOKLYN</v>
          </cell>
          <cell r="D3112" t="str">
            <v>AVATAR MEDICAL, LLC</v>
          </cell>
          <cell r="E3112">
            <v>999641</v>
          </cell>
          <cell r="F3112">
            <v>1292515</v>
          </cell>
          <cell r="G3112">
            <v>1521369</v>
          </cell>
          <cell r="H3112">
            <v>749449</v>
          </cell>
          <cell r="I3112">
            <v>749718</v>
          </cell>
        </row>
        <row r="3113">
          <cell r="C3113" t="str">
            <v>BROOKLYN</v>
          </cell>
          <cell r="D3113" t="str">
            <v>HUMAN PROJECT, INC.</v>
          </cell>
          <cell r="E3113">
            <v>0</v>
          </cell>
          <cell r="F3113">
            <v>0</v>
          </cell>
          <cell r="G3113">
            <v>0</v>
          </cell>
          <cell r="H3113">
            <v>240006</v>
          </cell>
          <cell r="I3113">
            <v>0</v>
          </cell>
        </row>
        <row r="3114">
          <cell r="C3114" t="str">
            <v>BROOKLYN</v>
          </cell>
          <cell r="D3114" t="str">
            <v>NEW YORK CITY COLLEGE OF TECHNOLOGY</v>
          </cell>
          <cell r="E3114">
            <v>0</v>
          </cell>
          <cell r="F3114">
            <v>181195</v>
          </cell>
          <cell r="G3114">
            <v>258251</v>
          </cell>
          <cell r="H3114">
            <v>258251</v>
          </cell>
          <cell r="I3114">
            <v>482858</v>
          </cell>
        </row>
        <row r="3115">
          <cell r="C3115" t="str">
            <v>BROOKLYN</v>
          </cell>
          <cell r="D3115" t="str">
            <v>PHOENIX NEST, INC.</v>
          </cell>
          <cell r="E3115">
            <v>0</v>
          </cell>
          <cell r="F3115">
            <v>223102</v>
          </cell>
          <cell r="G3115">
            <v>1500</v>
          </cell>
          <cell r="H3115">
            <v>941676</v>
          </cell>
          <cell r="I3115">
            <v>1002674</v>
          </cell>
        </row>
        <row r="3116">
          <cell r="C3116" t="str">
            <v>BROOKLYN</v>
          </cell>
          <cell r="D3116" t="str">
            <v>SOCIAL SCIENCE RESEARCH COUNCIL</v>
          </cell>
          <cell r="E3116">
            <v>6000</v>
          </cell>
          <cell r="F3116">
            <v>0</v>
          </cell>
          <cell r="G3116">
            <v>0</v>
          </cell>
          <cell r="H3116">
            <v>0</v>
          </cell>
          <cell r="I3116">
            <v>0</v>
          </cell>
        </row>
        <row r="3117">
          <cell r="C3117" t="str">
            <v>Brooklyn</v>
          </cell>
          <cell r="D3117" t="str">
            <v>WELLTH, INC.</v>
          </cell>
          <cell r="E3117">
            <v>0</v>
          </cell>
          <cell r="F3117">
            <v>0</v>
          </cell>
          <cell r="G3117">
            <v>0</v>
          </cell>
          <cell r="H3117">
            <v>0</v>
          </cell>
          <cell r="I3117">
            <v>223743</v>
          </cell>
        </row>
        <row r="3118">
          <cell r="C3118" t="str">
            <v>NEW YORK</v>
          </cell>
          <cell r="D3118" t="str">
            <v>NEW YORK CITY HEALTH &amp; HOSPITALS CORP</v>
          </cell>
          <cell r="E3118">
            <v>619876</v>
          </cell>
          <cell r="F3118">
            <v>206145</v>
          </cell>
          <cell r="G3118">
            <v>0</v>
          </cell>
          <cell r="H3118">
            <v>0</v>
          </cell>
          <cell r="I3118">
            <v>0</v>
          </cell>
        </row>
        <row r="3119">
          <cell r="C3119" t="str">
            <v>NEW YORK</v>
          </cell>
          <cell r="D3119" t="str">
            <v>PACE UNIVERSITY NEW YORK</v>
          </cell>
          <cell r="E3119">
            <v>0</v>
          </cell>
          <cell r="F3119">
            <v>368180</v>
          </cell>
          <cell r="G3119">
            <v>0</v>
          </cell>
          <cell r="H3119">
            <v>0</v>
          </cell>
          <cell r="I3119">
            <v>750659</v>
          </cell>
        </row>
        <row r="3120">
          <cell r="E3120">
            <v>1625517</v>
          </cell>
          <cell r="F3120">
            <v>2271137</v>
          </cell>
          <cell r="G3120">
            <v>1781120</v>
          </cell>
          <cell r="H3120">
            <v>2189382</v>
          </cell>
          <cell r="I3120">
            <v>3209652</v>
          </cell>
        </row>
        <row r="3121">
          <cell r="C3121" t="str">
            <v>BROOKLYN</v>
          </cell>
          <cell r="D3121" t="str">
            <v>CHROMOSENSE, LLC</v>
          </cell>
          <cell r="E3121">
            <v>100000</v>
          </cell>
          <cell r="F3121">
            <v>0</v>
          </cell>
          <cell r="G3121">
            <v>0</v>
          </cell>
          <cell r="H3121">
            <v>0</v>
          </cell>
          <cell r="I3121">
            <v>0</v>
          </cell>
        </row>
        <row r="3122">
          <cell r="C3122" t="str">
            <v>BROOKLYN</v>
          </cell>
          <cell r="D3122" t="str">
            <v>ELIA LIFE TECHNOLOGY, INC.</v>
          </cell>
          <cell r="E3122">
            <v>0</v>
          </cell>
          <cell r="F3122">
            <v>634203</v>
          </cell>
          <cell r="G3122">
            <v>557884</v>
          </cell>
          <cell r="H3122">
            <v>0</v>
          </cell>
          <cell r="I3122">
            <v>0</v>
          </cell>
        </row>
        <row r="3123">
          <cell r="C3123" t="str">
            <v>HOWARD BEACH</v>
          </cell>
          <cell r="D3123" t="str">
            <v>GISMO THERAPEUTICS, INC.</v>
          </cell>
          <cell r="E3123">
            <v>197137</v>
          </cell>
          <cell r="F3123">
            <v>0</v>
          </cell>
          <cell r="G3123">
            <v>224997</v>
          </cell>
          <cell r="H3123">
            <v>241938</v>
          </cell>
          <cell r="I3123">
            <v>1075603</v>
          </cell>
        </row>
        <row r="3124">
          <cell r="C3124" t="str">
            <v>NEW YORK</v>
          </cell>
          <cell r="D3124" t="str">
            <v>AMERICAN MUSEUM OF NATURAL HISTORY</v>
          </cell>
          <cell r="E3124">
            <v>0</v>
          </cell>
          <cell r="F3124">
            <v>258978</v>
          </cell>
          <cell r="G3124">
            <v>238334</v>
          </cell>
          <cell r="H3124">
            <v>199823</v>
          </cell>
          <cell r="I3124">
            <v>185823</v>
          </cell>
        </row>
        <row r="3125">
          <cell r="E3125">
            <v>297137</v>
          </cell>
          <cell r="F3125">
            <v>893181</v>
          </cell>
          <cell r="G3125">
            <v>1021215</v>
          </cell>
          <cell r="H3125">
            <v>441761</v>
          </cell>
          <cell r="I3125">
            <v>1261426</v>
          </cell>
        </row>
        <row r="3126">
          <cell r="C3126" t="str">
            <v>BROOKLYN</v>
          </cell>
          <cell r="D3126" t="str">
            <v>BIOMEDICA MANAGEMENT CORPORATION</v>
          </cell>
          <cell r="E3126">
            <v>1012644</v>
          </cell>
          <cell r="F3126">
            <v>0</v>
          </cell>
          <cell r="G3126">
            <v>5000</v>
          </cell>
          <cell r="H3126">
            <v>0</v>
          </cell>
          <cell r="I3126">
            <v>0</v>
          </cell>
        </row>
        <row r="3127">
          <cell r="C3127" t="str">
            <v>BROOKLYN</v>
          </cell>
          <cell r="D3127" t="str">
            <v>BROOKDALE UNIV HOSPITAL &amp; MEDICAL CENTER</v>
          </cell>
          <cell r="E3127">
            <v>0</v>
          </cell>
          <cell r="F3127">
            <v>9064928</v>
          </cell>
          <cell r="G3127">
            <v>0</v>
          </cell>
          <cell r="H3127">
            <v>0</v>
          </cell>
          <cell r="I3127">
            <v>0</v>
          </cell>
        </row>
        <row r="3128">
          <cell r="C3128" t="str">
            <v>BROOKLYN</v>
          </cell>
          <cell r="D3128" t="str">
            <v>CERAMIDE THERAPEUTICS, LLC</v>
          </cell>
          <cell r="E3128">
            <v>223891</v>
          </cell>
          <cell r="F3128">
            <v>300000</v>
          </cell>
          <cell r="G3128">
            <v>101021</v>
          </cell>
          <cell r="H3128">
            <v>0</v>
          </cell>
          <cell r="I3128">
            <v>0</v>
          </cell>
        </row>
        <row r="3129">
          <cell r="C3129" t="str">
            <v>BROOKLYN</v>
          </cell>
          <cell r="D3129" t="str">
            <v>DIGITAL HEALTH EMPOWERMENT, INC.</v>
          </cell>
          <cell r="E3129">
            <v>0</v>
          </cell>
          <cell r="F3129">
            <v>0</v>
          </cell>
          <cell r="G3129">
            <v>0</v>
          </cell>
          <cell r="H3129">
            <v>302734</v>
          </cell>
          <cell r="I3129">
            <v>0</v>
          </cell>
        </row>
        <row r="3130">
          <cell r="C3130" t="str">
            <v>BROOKLYN</v>
          </cell>
          <cell r="D3130" t="str">
            <v>EPIBONE, INC.</v>
          </cell>
          <cell r="E3130">
            <v>0</v>
          </cell>
          <cell r="F3130">
            <v>149684</v>
          </cell>
          <cell r="G3130">
            <v>699279</v>
          </cell>
          <cell r="H3130">
            <v>300021</v>
          </cell>
          <cell r="I3130">
            <v>0</v>
          </cell>
        </row>
        <row r="3131">
          <cell r="C3131" t="str">
            <v>BROOKLYN</v>
          </cell>
          <cell r="D3131" t="str">
            <v>FOUNDATION FOR WORKER/VETERAN/ENVIR/HLTH</v>
          </cell>
          <cell r="E3131">
            <v>0</v>
          </cell>
          <cell r="F3131">
            <v>0</v>
          </cell>
          <cell r="G3131">
            <v>0</v>
          </cell>
          <cell r="H3131">
            <v>0</v>
          </cell>
          <cell r="I3131">
            <v>55000</v>
          </cell>
        </row>
        <row r="3132">
          <cell r="C3132" t="str">
            <v>BROOKLYN</v>
          </cell>
          <cell r="D3132" t="str">
            <v>INNOVIMMUNE BIOTHERAPEUTICS HOLDING, LLC</v>
          </cell>
          <cell r="E3132">
            <v>0</v>
          </cell>
          <cell r="F3132">
            <v>0</v>
          </cell>
          <cell r="G3132">
            <v>995900</v>
          </cell>
          <cell r="H3132">
            <v>995900</v>
          </cell>
          <cell r="I3132">
            <v>0</v>
          </cell>
        </row>
        <row r="3133">
          <cell r="C3133" t="str">
            <v>BROOKLYN</v>
          </cell>
          <cell r="D3133" t="str">
            <v>INNOVIMMUNE BIOTHERAPEUTICS, INC.</v>
          </cell>
          <cell r="E3133">
            <v>0</v>
          </cell>
          <cell r="F3133">
            <v>995900</v>
          </cell>
          <cell r="G3133">
            <v>0</v>
          </cell>
          <cell r="H3133">
            <v>0</v>
          </cell>
          <cell r="I3133">
            <v>0</v>
          </cell>
        </row>
        <row r="3134">
          <cell r="C3134" t="str">
            <v>BROOKLYN</v>
          </cell>
          <cell r="D3134" t="str">
            <v>SUNY DOWNSTATE MEDICAL CENTER</v>
          </cell>
          <cell r="E3134">
            <v>41115804</v>
          </cell>
          <cell r="F3134">
            <v>39808872</v>
          </cell>
          <cell r="G3134">
            <v>45117922</v>
          </cell>
          <cell r="H3134">
            <v>41937728</v>
          </cell>
          <cell r="I3134">
            <v>47015930</v>
          </cell>
        </row>
        <row r="3135">
          <cell r="C3135" t="str">
            <v>Brooklyn</v>
          </cell>
          <cell r="D3135" t="str">
            <v>LUCERNA, INC.</v>
          </cell>
          <cell r="E3135">
            <v>211753</v>
          </cell>
          <cell r="F3135">
            <v>793598</v>
          </cell>
          <cell r="G3135">
            <v>507522</v>
          </cell>
          <cell r="H3135">
            <v>461834</v>
          </cell>
          <cell r="I3135">
            <v>650357</v>
          </cell>
        </row>
        <row r="3136">
          <cell r="C3136" t="str">
            <v>Brooklyn</v>
          </cell>
          <cell r="D3136" t="str">
            <v>MIRIMUS, INC.</v>
          </cell>
          <cell r="E3136">
            <v>0</v>
          </cell>
          <cell r="F3136">
            <v>189010</v>
          </cell>
          <cell r="G3136">
            <v>0</v>
          </cell>
          <cell r="H3136">
            <v>0</v>
          </cell>
          <cell r="I3136">
            <v>656563</v>
          </cell>
        </row>
        <row r="3137">
          <cell r="C3137" t="str">
            <v>NEW YORK</v>
          </cell>
          <cell r="D3137" t="str">
            <v>BIO-SIGNAL GROUP CORPORATION</v>
          </cell>
          <cell r="E3137">
            <v>345053</v>
          </cell>
          <cell r="F3137">
            <v>0</v>
          </cell>
          <cell r="G3137">
            <v>0</v>
          </cell>
          <cell r="H3137">
            <v>0</v>
          </cell>
          <cell r="I3137">
            <v>0</v>
          </cell>
        </row>
        <row r="3138">
          <cell r="C3138" t="str">
            <v>NEW YORK</v>
          </cell>
          <cell r="D3138" t="str">
            <v>BROOKLYN COLLEGE</v>
          </cell>
          <cell r="E3138">
            <v>4412612</v>
          </cell>
          <cell r="F3138">
            <v>4385176</v>
          </cell>
          <cell r="G3138">
            <v>4823104</v>
          </cell>
          <cell r="H3138">
            <v>3049076</v>
          </cell>
          <cell r="I3138">
            <v>1863652</v>
          </cell>
        </row>
        <row r="3139">
          <cell r="C3139" t="str">
            <v>NEW YORK</v>
          </cell>
          <cell r="D3139" t="str">
            <v>MEDGAR EVERS COLLEGE</v>
          </cell>
          <cell r="E3139">
            <v>199873</v>
          </cell>
          <cell r="F3139">
            <v>644432</v>
          </cell>
          <cell r="G3139">
            <v>642432</v>
          </cell>
          <cell r="H3139">
            <v>642432</v>
          </cell>
          <cell r="I3139">
            <v>642432</v>
          </cell>
        </row>
        <row r="3140">
          <cell r="E3140">
            <v>47521630</v>
          </cell>
          <cell r="F3140">
            <v>56331600</v>
          </cell>
          <cell r="G3140">
            <v>52892180</v>
          </cell>
          <cell r="H3140">
            <v>47689725</v>
          </cell>
          <cell r="I3140">
            <v>50883934</v>
          </cell>
        </row>
        <row r="3141">
          <cell r="C3141" t="str">
            <v>FLUSHING</v>
          </cell>
          <cell r="D3141" t="str">
            <v>QUEENS COLLEGE</v>
          </cell>
          <cell r="E3141">
            <v>2409343</v>
          </cell>
          <cell r="F3141">
            <v>2431523</v>
          </cell>
          <cell r="G3141">
            <v>3067315</v>
          </cell>
          <cell r="H3141">
            <v>2192192</v>
          </cell>
          <cell r="I3141">
            <v>1571126</v>
          </cell>
        </row>
        <row r="3142">
          <cell r="C3142" t="str">
            <v>NEW YORK</v>
          </cell>
          <cell r="D3142" t="str">
            <v>AMERICAN GERIATRICS SOCIETY</v>
          </cell>
          <cell r="E3142">
            <v>0</v>
          </cell>
          <cell r="F3142">
            <v>50000</v>
          </cell>
          <cell r="G3142">
            <v>28754</v>
          </cell>
          <cell r="H3142">
            <v>60708</v>
          </cell>
          <cell r="I3142">
            <v>89496</v>
          </cell>
        </row>
        <row r="3143">
          <cell r="C3143" t="str">
            <v>NEW YORK</v>
          </cell>
          <cell r="D3143" t="str">
            <v>AMERICAN THORACIC SOCIETY</v>
          </cell>
          <cell r="E3143">
            <v>0</v>
          </cell>
          <cell r="F3143">
            <v>6000</v>
          </cell>
          <cell r="G3143">
            <v>0</v>
          </cell>
          <cell r="H3143">
            <v>0</v>
          </cell>
          <cell r="I3143">
            <v>0</v>
          </cell>
        </row>
        <row r="3144">
          <cell r="C3144" t="str">
            <v>NEW YORK</v>
          </cell>
          <cell r="D3144" t="str">
            <v>BARNARD COLLEGE</v>
          </cell>
          <cell r="E3144">
            <v>850615</v>
          </cell>
          <cell r="F3144">
            <v>1005805</v>
          </cell>
          <cell r="G3144">
            <v>668517</v>
          </cell>
          <cell r="H3144">
            <v>798187</v>
          </cell>
          <cell r="I3144">
            <v>996175</v>
          </cell>
        </row>
        <row r="3145">
          <cell r="C3145" t="str">
            <v>NEW YORK</v>
          </cell>
          <cell r="D3145" t="str">
            <v>BLACKSMITH INSTITUTE, INC.</v>
          </cell>
          <cell r="E3145">
            <v>0</v>
          </cell>
          <cell r="F3145">
            <v>15000</v>
          </cell>
          <cell r="G3145">
            <v>0</v>
          </cell>
          <cell r="H3145">
            <v>0</v>
          </cell>
          <cell r="I3145">
            <v>0</v>
          </cell>
        </row>
        <row r="3146">
          <cell r="C3146" t="str">
            <v>NEW YORK</v>
          </cell>
          <cell r="D3146" t="str">
            <v>BOROUGH OF MANHATTAN COMMUNITY COLLEGE</v>
          </cell>
          <cell r="E3146">
            <v>0</v>
          </cell>
          <cell r="F3146">
            <v>0</v>
          </cell>
          <cell r="G3146">
            <v>71363</v>
          </cell>
          <cell r="H3146">
            <v>74381</v>
          </cell>
          <cell r="I3146">
            <v>0</v>
          </cell>
        </row>
        <row r="3147">
          <cell r="C3147" t="str">
            <v>NEW YORK</v>
          </cell>
          <cell r="D3147" t="str">
            <v>CHILDREN'S TUMOR FOUNDATION</v>
          </cell>
          <cell r="E3147">
            <v>26000</v>
          </cell>
          <cell r="F3147">
            <v>40000</v>
          </cell>
          <cell r="G3147">
            <v>20000</v>
          </cell>
          <cell r="H3147">
            <v>40000</v>
          </cell>
          <cell r="I3147">
            <v>45000</v>
          </cell>
        </row>
        <row r="3148">
          <cell r="C3148" t="str">
            <v>NEW YORK</v>
          </cell>
          <cell r="D3148" t="str">
            <v>CITY COLLEGE OF NEW YORK</v>
          </cell>
          <cell r="E3148">
            <v>10004925</v>
          </cell>
          <cell r="F3148">
            <v>11049727</v>
          </cell>
          <cell r="G3148">
            <v>9752991</v>
          </cell>
          <cell r="H3148">
            <v>11339382</v>
          </cell>
          <cell r="I3148">
            <v>10007421</v>
          </cell>
        </row>
        <row r="3149">
          <cell r="C3149" t="str">
            <v>NEW YORK</v>
          </cell>
          <cell r="D3149" t="str">
            <v>CORIDEA, LLC</v>
          </cell>
          <cell r="E3149">
            <v>0</v>
          </cell>
          <cell r="F3149">
            <v>0</v>
          </cell>
          <cell r="G3149">
            <v>505020</v>
          </cell>
          <cell r="H3149">
            <v>1232936</v>
          </cell>
          <cell r="I3149">
            <v>950250</v>
          </cell>
        </row>
        <row r="3150">
          <cell r="C3150" t="str">
            <v>NEW YORK</v>
          </cell>
          <cell r="D3150" t="str">
            <v>CYBERLOGIC, INC.</v>
          </cell>
          <cell r="E3150">
            <v>302612</v>
          </cell>
          <cell r="F3150">
            <v>432160</v>
          </cell>
          <cell r="G3150">
            <v>339019</v>
          </cell>
          <cell r="H3150">
            <v>441221</v>
          </cell>
          <cell r="I3150">
            <v>0</v>
          </cell>
        </row>
        <row r="3151">
          <cell r="C3151" t="str">
            <v>NEW YORK</v>
          </cell>
          <cell r="D3151" t="str">
            <v>DIAMOND NANOTECHNOLOGIES, INC.</v>
          </cell>
          <cell r="E3151">
            <v>0</v>
          </cell>
          <cell r="F3151">
            <v>288583</v>
          </cell>
          <cell r="G3151">
            <v>0</v>
          </cell>
          <cell r="H3151">
            <v>0</v>
          </cell>
          <cell r="I3151">
            <v>0</v>
          </cell>
        </row>
        <row r="3152">
          <cell r="C3152" t="str">
            <v>NEW YORK</v>
          </cell>
          <cell r="D3152" t="str">
            <v>ECOHEALTH ALLIANCE, INC.</v>
          </cell>
          <cell r="E3152">
            <v>0</v>
          </cell>
          <cell r="F3152">
            <v>666442</v>
          </cell>
          <cell r="G3152">
            <v>630445</v>
          </cell>
          <cell r="H3152">
            <v>611090</v>
          </cell>
          <cell r="I3152">
            <v>597112</v>
          </cell>
        </row>
        <row r="3153">
          <cell r="C3153" t="str">
            <v>NEW YORK</v>
          </cell>
          <cell r="D3153" t="str">
            <v>ENGINEERING CONFERENCES INTERNATIONAL</v>
          </cell>
          <cell r="E3153">
            <v>0</v>
          </cell>
          <cell r="F3153">
            <v>0</v>
          </cell>
          <cell r="G3153">
            <v>0</v>
          </cell>
          <cell r="H3153">
            <v>0</v>
          </cell>
          <cell r="I3153">
            <v>10000</v>
          </cell>
        </row>
        <row r="3154">
          <cell r="C3154" t="str">
            <v>NEW YORK</v>
          </cell>
          <cell r="D3154" t="str">
            <v>FOUNDATION FOR AIDS RESEARCH</v>
          </cell>
          <cell r="E3154">
            <v>2941605</v>
          </cell>
          <cell r="F3154">
            <v>2760181</v>
          </cell>
          <cell r="G3154">
            <v>2629640</v>
          </cell>
          <cell r="H3154">
            <v>2673286</v>
          </cell>
          <cell r="I3154">
            <v>2114166</v>
          </cell>
        </row>
        <row r="3155">
          <cell r="C3155" t="str">
            <v>NEW YORK</v>
          </cell>
          <cell r="D3155" t="str">
            <v>GENECENTRIX, INC.</v>
          </cell>
          <cell r="E3155">
            <v>0</v>
          </cell>
          <cell r="F3155">
            <v>0</v>
          </cell>
          <cell r="G3155">
            <v>350000</v>
          </cell>
          <cell r="H3155">
            <v>457763</v>
          </cell>
          <cell r="I3155">
            <v>150000</v>
          </cell>
        </row>
        <row r="3156">
          <cell r="C3156" t="str">
            <v>NEW YORK</v>
          </cell>
          <cell r="D3156" t="str">
            <v>GLOBAL ALLIANCE FOR TB DRUG DEVELOPMENT</v>
          </cell>
          <cell r="E3156">
            <v>422979</v>
          </cell>
          <cell r="F3156">
            <v>448135</v>
          </cell>
          <cell r="G3156">
            <v>446946</v>
          </cell>
          <cell r="H3156">
            <v>446581</v>
          </cell>
          <cell r="I3156">
            <v>0</v>
          </cell>
        </row>
        <row r="3157">
          <cell r="C3157" t="str">
            <v>NEW YORK</v>
          </cell>
          <cell r="D3157" t="str">
            <v>GLOBAL HIV VACCINE ENTERPRISE</v>
          </cell>
          <cell r="E3157">
            <v>1077813</v>
          </cell>
          <cell r="F3157">
            <v>0</v>
          </cell>
          <cell r="G3157">
            <v>0</v>
          </cell>
          <cell r="H3157">
            <v>0</v>
          </cell>
          <cell r="I3157">
            <v>0</v>
          </cell>
        </row>
        <row r="3158">
          <cell r="C3158" t="str">
            <v>NEW YORK</v>
          </cell>
          <cell r="D3158" t="str">
            <v>GUTTMACHER INSTITUTE</v>
          </cell>
          <cell r="E3158">
            <v>1365273</v>
          </cell>
          <cell r="F3158">
            <v>1039548</v>
          </cell>
          <cell r="G3158">
            <v>279000</v>
          </cell>
          <cell r="H3158">
            <v>1567818</v>
          </cell>
          <cell r="I3158">
            <v>1724586</v>
          </cell>
        </row>
        <row r="3159">
          <cell r="C3159" t="str">
            <v>NEW YORK</v>
          </cell>
          <cell r="D3159" t="str">
            <v>IN VIVO ANALYTICS, INC.</v>
          </cell>
          <cell r="E3159">
            <v>0</v>
          </cell>
          <cell r="F3159">
            <v>214846</v>
          </cell>
          <cell r="G3159">
            <v>841446</v>
          </cell>
          <cell r="H3159">
            <v>649971</v>
          </cell>
          <cell r="I3159">
            <v>0</v>
          </cell>
        </row>
        <row r="3160">
          <cell r="C3160" t="str">
            <v>NEW YORK</v>
          </cell>
          <cell r="D3160" t="str">
            <v>INTERNATIONAL AIDS VACCINE INITIATIVE</v>
          </cell>
          <cell r="E3160">
            <v>2760465</v>
          </cell>
          <cell r="F3160">
            <v>1487455</v>
          </cell>
          <cell r="G3160">
            <v>0</v>
          </cell>
          <cell r="H3160">
            <v>4695804</v>
          </cell>
          <cell r="I3160">
            <v>4808206</v>
          </cell>
        </row>
        <row r="3161">
          <cell r="C3161" t="str">
            <v>NEW YORK</v>
          </cell>
          <cell r="D3161" t="str">
            <v>JARVIK HEART, INC.</v>
          </cell>
          <cell r="E3161">
            <v>2200395</v>
          </cell>
          <cell r="F3161">
            <v>0</v>
          </cell>
          <cell r="G3161">
            <v>0</v>
          </cell>
          <cell r="H3161">
            <v>0</v>
          </cell>
          <cell r="I3161">
            <v>0</v>
          </cell>
        </row>
        <row r="3162">
          <cell r="C3162" t="str">
            <v>NEW YORK</v>
          </cell>
          <cell r="D3162" t="str">
            <v>JEWISH HOME AND HOSPITAL LIFECARE SYSTEM</v>
          </cell>
          <cell r="E3162">
            <v>0</v>
          </cell>
          <cell r="F3162">
            <v>0</v>
          </cell>
          <cell r="G3162">
            <v>0</v>
          </cell>
          <cell r="H3162">
            <v>440198</v>
          </cell>
          <cell r="I3162">
            <v>355404</v>
          </cell>
        </row>
        <row r="3163">
          <cell r="C3163" t="str">
            <v>NEW YORK</v>
          </cell>
          <cell r="D3163" t="str">
            <v>JOHN JAY COLLEGE OF CRIMINAL JUSTICE</v>
          </cell>
          <cell r="E3163">
            <v>1031050</v>
          </cell>
          <cell r="F3163">
            <v>660388</v>
          </cell>
          <cell r="G3163">
            <v>840713</v>
          </cell>
          <cell r="H3163">
            <v>980534</v>
          </cell>
          <cell r="I3163">
            <v>842982</v>
          </cell>
        </row>
        <row r="3164">
          <cell r="C3164" t="str">
            <v>NEW YORK</v>
          </cell>
          <cell r="D3164" t="str">
            <v>L A BRUELL, INC.</v>
          </cell>
          <cell r="E3164">
            <v>487185</v>
          </cell>
          <cell r="F3164">
            <v>0</v>
          </cell>
          <cell r="G3164">
            <v>0</v>
          </cell>
          <cell r="H3164">
            <v>0</v>
          </cell>
          <cell r="I3164">
            <v>0</v>
          </cell>
        </row>
        <row r="3165">
          <cell r="C3165" t="str">
            <v>NEW YORK</v>
          </cell>
          <cell r="D3165" t="str">
            <v>MEDICASAFE, INC.</v>
          </cell>
          <cell r="E3165">
            <v>495460</v>
          </cell>
          <cell r="F3165">
            <v>224751</v>
          </cell>
          <cell r="G3165">
            <v>383324</v>
          </cell>
          <cell r="H3165">
            <v>0</v>
          </cell>
          <cell r="I3165">
            <v>0</v>
          </cell>
        </row>
        <row r="3166">
          <cell r="C3166" t="str">
            <v>NEW YORK</v>
          </cell>
          <cell r="D3166" t="str">
            <v>NEW YORK ACADEMY OF SCIENCES</v>
          </cell>
          <cell r="E3166">
            <v>106000</v>
          </cell>
          <cell r="F3166">
            <v>30000</v>
          </cell>
          <cell r="G3166">
            <v>44000</v>
          </cell>
          <cell r="H3166">
            <v>180000</v>
          </cell>
          <cell r="I3166">
            <v>30000</v>
          </cell>
        </row>
        <row r="3167">
          <cell r="C3167" t="str">
            <v>NEW YORK</v>
          </cell>
          <cell r="D3167" t="str">
            <v>NEW YORK GENOME CENTER</v>
          </cell>
          <cell r="E3167">
            <v>0</v>
          </cell>
          <cell r="F3167">
            <v>0</v>
          </cell>
          <cell r="G3167">
            <v>684228</v>
          </cell>
          <cell r="H3167">
            <v>18085332</v>
          </cell>
          <cell r="I3167">
            <v>14915263</v>
          </cell>
        </row>
        <row r="3168">
          <cell r="C3168" t="str">
            <v>NEW YORK</v>
          </cell>
          <cell r="D3168" t="str">
            <v>NY SOCIETY/PREVENTION/CRUELTY/CHILDREN</v>
          </cell>
          <cell r="E3168">
            <v>282114</v>
          </cell>
          <cell r="F3168">
            <v>202848</v>
          </cell>
          <cell r="G3168">
            <v>0</v>
          </cell>
          <cell r="H3168">
            <v>0</v>
          </cell>
          <cell r="I3168">
            <v>0</v>
          </cell>
        </row>
        <row r="3169">
          <cell r="C3169" t="str">
            <v>NEW YORK</v>
          </cell>
          <cell r="D3169" t="str">
            <v>OMNICYTE</v>
          </cell>
          <cell r="E3169">
            <v>0</v>
          </cell>
          <cell r="F3169">
            <v>173412</v>
          </cell>
          <cell r="G3169">
            <v>0</v>
          </cell>
          <cell r="H3169">
            <v>0</v>
          </cell>
          <cell r="I3169">
            <v>0</v>
          </cell>
        </row>
        <row r="3170">
          <cell r="C3170" t="str">
            <v>NEW YORK</v>
          </cell>
          <cell r="D3170" t="str">
            <v>PLANNED PARENTHOOD-WORLD POPULATION</v>
          </cell>
          <cell r="E3170">
            <v>0</v>
          </cell>
          <cell r="F3170">
            <v>18698</v>
          </cell>
          <cell r="G3170">
            <v>13676</v>
          </cell>
          <cell r="H3170">
            <v>6718</v>
          </cell>
          <cell r="I3170">
            <v>0</v>
          </cell>
        </row>
        <row r="3171">
          <cell r="C3171" t="str">
            <v>NEW YORK</v>
          </cell>
          <cell r="D3171" t="str">
            <v>PUBLIC HEALTH SOLUTIONS</v>
          </cell>
          <cell r="E3171">
            <v>848908</v>
          </cell>
          <cell r="F3171">
            <v>1446339</v>
          </cell>
          <cell r="G3171">
            <v>1434773</v>
          </cell>
          <cell r="H3171">
            <v>794603</v>
          </cell>
          <cell r="I3171">
            <v>0</v>
          </cell>
        </row>
        <row r="3172">
          <cell r="C3172" t="str">
            <v>NEW YORK</v>
          </cell>
          <cell r="D3172" t="str">
            <v>QUEENSBOROUGH COMMUNITY COLLEGE</v>
          </cell>
          <cell r="E3172">
            <v>361734</v>
          </cell>
          <cell r="F3172">
            <v>280876</v>
          </cell>
          <cell r="G3172">
            <v>314762</v>
          </cell>
          <cell r="H3172">
            <v>311522</v>
          </cell>
          <cell r="I3172">
            <v>278720</v>
          </cell>
        </row>
        <row r="3173">
          <cell r="C3173" t="str">
            <v>NEW YORK</v>
          </cell>
          <cell r="D3173" t="str">
            <v>RIVERSIDE RESEARCH INSTITUTE</v>
          </cell>
          <cell r="E3173">
            <v>5453304</v>
          </cell>
          <cell r="F3173">
            <v>2911449</v>
          </cell>
          <cell r="G3173">
            <v>3360861</v>
          </cell>
          <cell r="H3173">
            <v>4989261</v>
          </cell>
          <cell r="I3173">
            <v>4167945</v>
          </cell>
        </row>
        <row r="3174">
          <cell r="C3174" t="str">
            <v>NEW YORK</v>
          </cell>
          <cell r="D3174" t="str">
            <v>SCHOLASTIC, INC.</v>
          </cell>
          <cell r="E3174">
            <v>399379</v>
          </cell>
          <cell r="F3174">
            <v>398276</v>
          </cell>
          <cell r="G3174">
            <v>399305</v>
          </cell>
          <cell r="H3174">
            <v>415925</v>
          </cell>
          <cell r="I3174">
            <v>429383</v>
          </cell>
        </row>
        <row r="3175">
          <cell r="C3175" t="str">
            <v>NEW YORK</v>
          </cell>
          <cell r="D3175" t="str">
            <v>SOLVE, INC.</v>
          </cell>
          <cell r="E3175">
            <v>0</v>
          </cell>
          <cell r="F3175">
            <v>0</v>
          </cell>
          <cell r="G3175">
            <v>0</v>
          </cell>
          <cell r="H3175">
            <v>223181</v>
          </cell>
          <cell r="I3175">
            <v>0</v>
          </cell>
        </row>
        <row r="3176">
          <cell r="C3176" t="str">
            <v>NEW YORK</v>
          </cell>
          <cell r="D3176" t="str">
            <v>SOTERIX MEDICAL,INC.</v>
          </cell>
          <cell r="E3176">
            <v>0</v>
          </cell>
          <cell r="F3176">
            <v>0</v>
          </cell>
          <cell r="G3176">
            <v>535329</v>
          </cell>
          <cell r="H3176">
            <v>999619</v>
          </cell>
          <cell r="I3176">
            <v>997226</v>
          </cell>
        </row>
        <row r="3177">
          <cell r="C3177" t="str">
            <v>NEW YORK</v>
          </cell>
          <cell r="D3177" t="str">
            <v>ST. LUKE'S-ROOSEVELT INST FOR HLTH SCIS</v>
          </cell>
          <cell r="E3177">
            <v>20810283</v>
          </cell>
          <cell r="F3177">
            <v>23660931</v>
          </cell>
          <cell r="G3177">
            <v>2335293</v>
          </cell>
          <cell r="H3177">
            <v>0</v>
          </cell>
          <cell r="I3177">
            <v>0</v>
          </cell>
        </row>
        <row r="3178">
          <cell r="C3178" t="str">
            <v>NEW YORK</v>
          </cell>
          <cell r="D3178" t="str">
            <v>TRANSPARENCY LIFE SCIENCES, LLC</v>
          </cell>
          <cell r="E3178">
            <v>0</v>
          </cell>
          <cell r="F3178">
            <v>196923</v>
          </cell>
          <cell r="G3178">
            <v>0</v>
          </cell>
          <cell r="H3178">
            <v>0</v>
          </cell>
          <cell r="I3178">
            <v>0</v>
          </cell>
        </row>
        <row r="3179">
          <cell r="E3179">
            <v>54637442</v>
          </cell>
          <cell r="F3179">
            <v>52140296</v>
          </cell>
          <cell r="G3179">
            <v>29976720</v>
          </cell>
          <cell r="H3179">
            <v>54708213</v>
          </cell>
          <cell r="I3179">
            <v>45080461</v>
          </cell>
        </row>
        <row r="3180">
          <cell r="C3180" t="str">
            <v>BROOKLYN</v>
          </cell>
          <cell r="D3180" t="str">
            <v>NARROWS INSTITUTE FOR BIOMEDICAL RES INC</v>
          </cell>
          <cell r="E3180">
            <v>0</v>
          </cell>
          <cell r="F3180">
            <v>167546</v>
          </cell>
          <cell r="G3180">
            <v>0</v>
          </cell>
          <cell r="H3180">
            <v>0</v>
          </cell>
          <cell r="I3180">
            <v>0</v>
          </cell>
        </row>
        <row r="3181">
          <cell r="C3181" t="str">
            <v>NEW YORK</v>
          </cell>
          <cell r="D3181" t="str">
            <v>COLLEGE OF STATEN ISLAND</v>
          </cell>
          <cell r="E3181">
            <v>0</v>
          </cell>
          <cell r="F3181">
            <v>0</v>
          </cell>
          <cell r="G3181">
            <v>624300</v>
          </cell>
          <cell r="H3181">
            <v>2227686</v>
          </cell>
          <cell r="I3181">
            <v>1609914</v>
          </cell>
        </row>
        <row r="3182">
          <cell r="E3182">
            <v>0</v>
          </cell>
          <cell r="F3182">
            <v>167546</v>
          </cell>
          <cell r="G3182">
            <v>624300</v>
          </cell>
          <cell r="H3182">
            <v>2227686</v>
          </cell>
          <cell r="I3182">
            <v>1609914</v>
          </cell>
        </row>
        <row r="3183">
          <cell r="C3183" t="str">
            <v>LONG ISLAND CITY</v>
          </cell>
          <cell r="D3183" t="str">
            <v>LAGUARDIA COMMUNITY COLLEGE</v>
          </cell>
          <cell r="E3183">
            <v>0</v>
          </cell>
          <cell r="F3183">
            <v>0</v>
          </cell>
          <cell r="G3183">
            <v>304295</v>
          </cell>
          <cell r="H3183">
            <v>301055</v>
          </cell>
          <cell r="I3183">
            <v>301055</v>
          </cell>
        </row>
        <row r="3184">
          <cell r="C3184" t="str">
            <v>NEW YORK</v>
          </cell>
          <cell r="D3184" t="str">
            <v>AARON DIAMOND AIDS RESEARCH CENTER</v>
          </cell>
          <cell r="E3184">
            <v>7520435</v>
          </cell>
          <cell r="F3184">
            <v>8023057</v>
          </cell>
          <cell r="G3184">
            <v>7778846</v>
          </cell>
          <cell r="H3184">
            <v>5419122</v>
          </cell>
          <cell r="I3184">
            <v>4096656</v>
          </cell>
        </row>
        <row r="3185">
          <cell r="C3185" t="str">
            <v>NEW YORK</v>
          </cell>
          <cell r="D3185" t="str">
            <v>ADJUVANCE TECHNOLOGIES, INC.</v>
          </cell>
          <cell r="E3185">
            <v>0</v>
          </cell>
          <cell r="F3185">
            <v>225000</v>
          </cell>
          <cell r="G3185">
            <v>0</v>
          </cell>
          <cell r="H3185">
            <v>0</v>
          </cell>
          <cell r="I3185">
            <v>979569</v>
          </cell>
        </row>
        <row r="3186">
          <cell r="C3186" t="str">
            <v>NEW YORK</v>
          </cell>
          <cell r="D3186" t="str">
            <v>AI CURE TECHNOLOGIES, LLC</v>
          </cell>
          <cell r="E3186">
            <v>1893309</v>
          </cell>
          <cell r="F3186">
            <v>888295</v>
          </cell>
          <cell r="G3186">
            <v>0</v>
          </cell>
          <cell r="H3186">
            <v>0</v>
          </cell>
          <cell r="I3186">
            <v>0</v>
          </cell>
        </row>
        <row r="3187">
          <cell r="C3187" t="str">
            <v>NEW YORK</v>
          </cell>
          <cell r="D3187" t="str">
            <v>ALZHEIMER'S DRUG DISCOVERY FOUNDATION</v>
          </cell>
          <cell r="E3187">
            <v>62000</v>
          </cell>
          <cell r="F3187">
            <v>0</v>
          </cell>
          <cell r="G3187">
            <v>70000</v>
          </cell>
          <cell r="H3187">
            <v>60000</v>
          </cell>
          <cell r="I3187">
            <v>60000</v>
          </cell>
        </row>
        <row r="3188">
          <cell r="C3188" t="str">
            <v>NEW YORK</v>
          </cell>
          <cell r="D3188" t="str">
            <v>AMERICAN FEDERATION FOR AGING RESEARCH</v>
          </cell>
          <cell r="E3188">
            <v>0</v>
          </cell>
          <cell r="F3188">
            <v>0</v>
          </cell>
          <cell r="G3188">
            <v>0</v>
          </cell>
          <cell r="H3188">
            <v>0</v>
          </cell>
          <cell r="I3188">
            <v>494018</v>
          </cell>
        </row>
        <row r="3189">
          <cell r="C3189" t="str">
            <v>NEW YORK</v>
          </cell>
          <cell r="D3189" t="str">
            <v>ANGIOCRINE BIOSCIENCE, INC.</v>
          </cell>
          <cell r="E3189">
            <v>0</v>
          </cell>
          <cell r="F3189">
            <v>0</v>
          </cell>
          <cell r="G3189">
            <v>374594</v>
          </cell>
          <cell r="H3189">
            <v>0</v>
          </cell>
          <cell r="I3189">
            <v>0</v>
          </cell>
        </row>
        <row r="3190">
          <cell r="C3190" t="str">
            <v>NEW YORK</v>
          </cell>
          <cell r="D3190" t="str">
            <v>ANGULUS CORPORATION</v>
          </cell>
          <cell r="E3190">
            <v>0</v>
          </cell>
          <cell r="F3190">
            <v>0</v>
          </cell>
          <cell r="G3190">
            <v>0</v>
          </cell>
          <cell r="H3190">
            <v>224912</v>
          </cell>
          <cell r="I3190">
            <v>0</v>
          </cell>
        </row>
        <row r="3191">
          <cell r="C3191" t="str">
            <v>NEW YORK</v>
          </cell>
          <cell r="D3191" t="str">
            <v>BASE5 BIOSCIENCES, INC.</v>
          </cell>
          <cell r="E3191">
            <v>0</v>
          </cell>
          <cell r="F3191">
            <v>0</v>
          </cell>
          <cell r="G3191">
            <v>192702</v>
          </cell>
          <cell r="H3191">
            <v>0</v>
          </cell>
          <cell r="I3191">
            <v>0</v>
          </cell>
        </row>
        <row r="3192">
          <cell r="C3192" t="str">
            <v>NEW YORK</v>
          </cell>
          <cell r="D3192" t="str">
            <v>BERNARD M. BARUCH COLLEGE</v>
          </cell>
          <cell r="E3192">
            <v>74755</v>
          </cell>
          <cell r="F3192">
            <v>0</v>
          </cell>
          <cell r="G3192">
            <v>0</v>
          </cell>
          <cell r="H3192">
            <v>0</v>
          </cell>
          <cell r="I3192">
            <v>0</v>
          </cell>
        </row>
        <row r="3193">
          <cell r="C3193" t="str">
            <v>NEW YORK</v>
          </cell>
          <cell r="D3193" t="str">
            <v>BETH ISRAEL MEDICAL CTR (NEW YORK)</v>
          </cell>
          <cell r="E3193">
            <v>823502</v>
          </cell>
          <cell r="F3193">
            <v>149597</v>
          </cell>
          <cell r="G3193">
            <v>1565504</v>
          </cell>
          <cell r="H3193">
            <v>0</v>
          </cell>
          <cell r="I3193">
            <v>0</v>
          </cell>
        </row>
        <row r="3194">
          <cell r="C3194" t="str">
            <v>NEW YORK</v>
          </cell>
          <cell r="D3194" t="str">
            <v>BIOSCIENCE DEVELOPMENT, INC.</v>
          </cell>
          <cell r="E3194">
            <v>0</v>
          </cell>
          <cell r="F3194">
            <v>0</v>
          </cell>
          <cell r="G3194">
            <v>599997</v>
          </cell>
          <cell r="H3194">
            <v>0</v>
          </cell>
          <cell r="I3194">
            <v>0</v>
          </cell>
        </row>
        <row r="3195">
          <cell r="C3195" t="str">
            <v>NEW YORK</v>
          </cell>
          <cell r="D3195" t="str">
            <v>CUNY GRADUATE SCH AND UNIV CTR</v>
          </cell>
          <cell r="E3195">
            <v>105729</v>
          </cell>
          <cell r="F3195">
            <v>664146</v>
          </cell>
          <cell r="G3195">
            <v>845335</v>
          </cell>
          <cell r="H3195">
            <v>1481630</v>
          </cell>
          <cell r="I3195">
            <v>766300</v>
          </cell>
        </row>
        <row r="3196">
          <cell r="C3196" t="str">
            <v>NEW YORK</v>
          </cell>
          <cell r="D3196" t="str">
            <v>CYNVEC, LLC</v>
          </cell>
          <cell r="E3196">
            <v>0</v>
          </cell>
          <cell r="F3196">
            <v>0</v>
          </cell>
          <cell r="G3196">
            <v>0</v>
          </cell>
          <cell r="H3196">
            <v>995814</v>
          </cell>
          <cell r="I3196">
            <v>1004186</v>
          </cell>
        </row>
        <row r="3197">
          <cell r="C3197" t="str">
            <v>NEW YORK</v>
          </cell>
          <cell r="D3197" t="str">
            <v>DAYTOP VILLAGE</v>
          </cell>
          <cell r="E3197">
            <v>40000</v>
          </cell>
          <cell r="F3197">
            <v>0</v>
          </cell>
          <cell r="G3197">
            <v>0</v>
          </cell>
          <cell r="H3197">
            <v>0</v>
          </cell>
          <cell r="I3197">
            <v>0</v>
          </cell>
        </row>
        <row r="3198">
          <cell r="C3198" t="str">
            <v>NEW YORK</v>
          </cell>
          <cell r="D3198" t="str">
            <v>DETECT BIOSCIENCES, LLC</v>
          </cell>
          <cell r="E3198">
            <v>519397</v>
          </cell>
          <cell r="F3198">
            <v>0</v>
          </cell>
          <cell r="G3198">
            <v>0</v>
          </cell>
          <cell r="H3198">
            <v>0</v>
          </cell>
          <cell r="I3198">
            <v>0</v>
          </cell>
        </row>
        <row r="3199">
          <cell r="C3199" t="str">
            <v>NEW YORK</v>
          </cell>
          <cell r="D3199" t="str">
            <v>ENUMERAL BIOMEDICAL CORPORATION</v>
          </cell>
          <cell r="E3199">
            <v>0</v>
          </cell>
          <cell r="F3199">
            <v>999967</v>
          </cell>
          <cell r="G3199">
            <v>0</v>
          </cell>
          <cell r="H3199">
            <v>0</v>
          </cell>
          <cell r="I3199">
            <v>0</v>
          </cell>
        </row>
        <row r="3200">
          <cell r="C3200" t="str">
            <v>NEW YORK</v>
          </cell>
          <cell r="D3200" t="str">
            <v>HEALTHSIM, INC.</v>
          </cell>
          <cell r="E3200">
            <v>0</v>
          </cell>
          <cell r="F3200">
            <v>450459</v>
          </cell>
          <cell r="G3200">
            <v>461670</v>
          </cell>
          <cell r="H3200">
            <v>0</v>
          </cell>
          <cell r="I3200">
            <v>0</v>
          </cell>
        </row>
        <row r="3201">
          <cell r="C3201" t="str">
            <v>NEW YORK</v>
          </cell>
          <cell r="D3201" t="str">
            <v>HOSPITAL FOR SPECIAL SURGERY</v>
          </cell>
          <cell r="E3201">
            <v>6672437</v>
          </cell>
          <cell r="F3201">
            <v>7612075</v>
          </cell>
          <cell r="G3201">
            <v>7447830</v>
          </cell>
          <cell r="H3201">
            <v>8576901</v>
          </cell>
          <cell r="I3201">
            <v>8357991</v>
          </cell>
        </row>
        <row r="3202">
          <cell r="C3202" t="str">
            <v>NEW YORK</v>
          </cell>
          <cell r="D3202" t="str">
            <v>HUNTER COLLEGE</v>
          </cell>
          <cell r="E3202">
            <v>14470243</v>
          </cell>
          <cell r="F3202">
            <v>15365388</v>
          </cell>
          <cell r="G3202">
            <v>14311930</v>
          </cell>
          <cell r="H3202">
            <v>13795154</v>
          </cell>
          <cell r="I3202">
            <v>14039747</v>
          </cell>
        </row>
        <row r="3203">
          <cell r="C3203" t="str">
            <v>NEW YORK</v>
          </cell>
          <cell r="D3203" t="str">
            <v>INTRA-CELLULAR THERAPIES, INC.</v>
          </cell>
          <cell r="E3203">
            <v>0</v>
          </cell>
          <cell r="F3203">
            <v>349610</v>
          </cell>
          <cell r="G3203">
            <v>0</v>
          </cell>
          <cell r="H3203">
            <v>348094</v>
          </cell>
          <cell r="I3203">
            <v>0</v>
          </cell>
        </row>
        <row r="3204">
          <cell r="C3204" t="str">
            <v>NEW YORK</v>
          </cell>
          <cell r="D3204" t="str">
            <v>ION CHANNEL INNOVATIONS, LLC</v>
          </cell>
          <cell r="E3204">
            <v>537254</v>
          </cell>
          <cell r="F3204">
            <v>530581</v>
          </cell>
          <cell r="G3204">
            <v>0</v>
          </cell>
          <cell r="H3204">
            <v>0</v>
          </cell>
          <cell r="I3204">
            <v>0</v>
          </cell>
        </row>
        <row r="3205">
          <cell r="C3205" t="str">
            <v>NEW YORK</v>
          </cell>
          <cell r="D3205" t="str">
            <v>KADMON CORPORATION, LLC</v>
          </cell>
          <cell r="E3205">
            <v>0</v>
          </cell>
          <cell r="F3205">
            <v>172052</v>
          </cell>
          <cell r="G3205">
            <v>0</v>
          </cell>
          <cell r="H3205">
            <v>0</v>
          </cell>
          <cell r="I3205">
            <v>0</v>
          </cell>
        </row>
        <row r="3206">
          <cell r="C3206" t="str">
            <v>NEW YORK</v>
          </cell>
          <cell r="D3206" t="str">
            <v>KOGNITO SOLUTIONS, LLC</v>
          </cell>
          <cell r="E3206">
            <v>0</v>
          </cell>
          <cell r="F3206">
            <v>0</v>
          </cell>
          <cell r="G3206">
            <v>0</v>
          </cell>
          <cell r="H3206">
            <v>213157</v>
          </cell>
          <cell r="I3206">
            <v>0</v>
          </cell>
        </row>
        <row r="3207">
          <cell r="C3207" t="str">
            <v>NEW YORK</v>
          </cell>
          <cell r="D3207" t="str">
            <v>NANOMETICS, LLC</v>
          </cell>
          <cell r="E3207">
            <v>1367340</v>
          </cell>
          <cell r="F3207">
            <v>2203296</v>
          </cell>
          <cell r="G3207">
            <v>1724860</v>
          </cell>
          <cell r="H3207">
            <v>974918</v>
          </cell>
          <cell r="I3207">
            <v>999914</v>
          </cell>
        </row>
        <row r="3208">
          <cell r="C3208" t="str">
            <v>NEW YORK</v>
          </cell>
          <cell r="D3208" t="str">
            <v>NATIONAL CENTER ON ADDICTION/SUB ABUSE</v>
          </cell>
          <cell r="E3208">
            <v>345170</v>
          </cell>
          <cell r="F3208">
            <v>1381161</v>
          </cell>
          <cell r="G3208">
            <v>1656344</v>
          </cell>
          <cell r="H3208">
            <v>1620577</v>
          </cell>
          <cell r="I3208">
            <v>1880253</v>
          </cell>
        </row>
        <row r="3209">
          <cell r="C3209" t="str">
            <v>NEW YORK</v>
          </cell>
          <cell r="D3209" t="str">
            <v>NATIONAL DEVELOPMENT &amp; RES INSTITUTES</v>
          </cell>
          <cell r="E3209">
            <v>61924037</v>
          </cell>
          <cell r="F3209">
            <v>48139784</v>
          </cell>
          <cell r="G3209">
            <v>35795081</v>
          </cell>
          <cell r="H3209">
            <v>37461788</v>
          </cell>
          <cell r="I3209">
            <v>24402973</v>
          </cell>
        </row>
        <row r="3210">
          <cell r="C3210" t="str">
            <v>NEW YORK</v>
          </cell>
          <cell r="D3210" t="str">
            <v>NEW YORK BLOOD CENTER</v>
          </cell>
          <cell r="E3210">
            <v>5713281</v>
          </cell>
          <cell r="F3210">
            <v>5773750</v>
          </cell>
          <cell r="G3210">
            <v>6809245</v>
          </cell>
          <cell r="H3210">
            <v>6447563</v>
          </cell>
          <cell r="I3210">
            <v>8720833</v>
          </cell>
        </row>
        <row r="3211">
          <cell r="C3211" t="str">
            <v>NEW YORK</v>
          </cell>
          <cell r="D3211" t="str">
            <v>NEW YORK EYE AND EAR INFIRMARY</v>
          </cell>
          <cell r="E3211">
            <v>393420</v>
          </cell>
          <cell r="F3211">
            <v>414126</v>
          </cell>
          <cell r="G3211">
            <v>0</v>
          </cell>
          <cell r="H3211">
            <v>0</v>
          </cell>
          <cell r="I3211">
            <v>0</v>
          </cell>
        </row>
        <row r="3212">
          <cell r="C3212" t="str">
            <v>NEW YORK</v>
          </cell>
          <cell r="D3212" t="str">
            <v>NEW YORK UNIVERSITY</v>
          </cell>
          <cell r="E3212">
            <v>92140034</v>
          </cell>
          <cell r="F3212">
            <v>106222404</v>
          </cell>
          <cell r="G3212">
            <v>110506962</v>
          </cell>
          <cell r="H3212">
            <v>112590918</v>
          </cell>
          <cell r="I3212">
            <v>125879114</v>
          </cell>
        </row>
        <row r="3213">
          <cell r="C3213" t="str">
            <v>NEW YORK</v>
          </cell>
          <cell r="D3213" t="str">
            <v>NEW YORK UNIVERSITY SCHOOL OF MEDICINE</v>
          </cell>
          <cell r="E3213">
            <v>519556344</v>
          </cell>
          <cell r="F3213">
            <v>744743976</v>
          </cell>
          <cell r="G3213">
            <v>535001943</v>
          </cell>
          <cell r="H3213">
            <v>570604239</v>
          </cell>
          <cell r="I3213">
            <v>700596468</v>
          </cell>
        </row>
        <row r="3214">
          <cell r="C3214" t="str">
            <v>NEW YORK</v>
          </cell>
          <cell r="D3214" t="str">
            <v>NOOM, INC.</v>
          </cell>
          <cell r="E3214">
            <v>343684</v>
          </cell>
          <cell r="F3214">
            <v>330324</v>
          </cell>
          <cell r="G3214">
            <v>547678</v>
          </cell>
          <cell r="H3214">
            <v>952322</v>
          </cell>
          <cell r="I3214">
            <v>225000</v>
          </cell>
        </row>
        <row r="3215">
          <cell r="C3215" t="str">
            <v>NEW YORK</v>
          </cell>
          <cell r="D3215" t="str">
            <v>PANTHER TECHNOLOGY</v>
          </cell>
          <cell r="E3215">
            <v>164418</v>
          </cell>
          <cell r="F3215">
            <v>461481</v>
          </cell>
          <cell r="G3215">
            <v>358493</v>
          </cell>
          <cell r="H3215">
            <v>0</v>
          </cell>
          <cell r="I3215">
            <v>0</v>
          </cell>
        </row>
        <row r="3216">
          <cell r="C3216" t="str">
            <v>NEW YORK</v>
          </cell>
          <cell r="D3216" t="str">
            <v>PARKSIDE SCIENTIFIC, INC.</v>
          </cell>
          <cell r="E3216">
            <v>0</v>
          </cell>
          <cell r="F3216">
            <v>0</v>
          </cell>
          <cell r="G3216">
            <v>0</v>
          </cell>
          <cell r="H3216">
            <v>224890</v>
          </cell>
          <cell r="I3216">
            <v>299536</v>
          </cell>
        </row>
        <row r="3217">
          <cell r="C3217" t="str">
            <v>NEW YORK</v>
          </cell>
          <cell r="D3217" t="str">
            <v>PARTNERSHIP FOR A DRUG- FREE AMERICA</v>
          </cell>
          <cell r="E3217">
            <v>0</v>
          </cell>
          <cell r="F3217">
            <v>0</v>
          </cell>
          <cell r="G3217">
            <v>0</v>
          </cell>
          <cell r="H3217">
            <v>0</v>
          </cell>
          <cell r="I3217">
            <v>397131</v>
          </cell>
        </row>
        <row r="3218">
          <cell r="C3218" t="str">
            <v>NEW YORK</v>
          </cell>
          <cell r="D3218" t="str">
            <v>POPULATION COUNCIL</v>
          </cell>
          <cell r="E3218">
            <v>9666256</v>
          </cell>
          <cell r="F3218">
            <v>9678174</v>
          </cell>
          <cell r="G3218">
            <v>8517580</v>
          </cell>
          <cell r="H3218">
            <v>8531916</v>
          </cell>
          <cell r="I3218">
            <v>4424978</v>
          </cell>
        </row>
        <row r="3219">
          <cell r="C3219" t="str">
            <v>NEW YORK</v>
          </cell>
          <cell r="D3219" t="str">
            <v>RGENIX, INC.</v>
          </cell>
          <cell r="E3219">
            <v>0</v>
          </cell>
          <cell r="F3219">
            <v>199654</v>
          </cell>
          <cell r="G3219">
            <v>0</v>
          </cell>
          <cell r="H3219">
            <v>1117983</v>
          </cell>
          <cell r="I3219">
            <v>521277</v>
          </cell>
        </row>
        <row r="3220">
          <cell r="C3220" t="str">
            <v>NEW YORK</v>
          </cell>
          <cell r="D3220" t="str">
            <v>ROCKEFELLER UNIVERSITY</v>
          </cell>
          <cell r="E3220">
            <v>61367051</v>
          </cell>
          <cell r="F3220">
            <v>64292551</v>
          </cell>
          <cell r="G3220">
            <v>61664169</v>
          </cell>
          <cell r="H3220">
            <v>64825100</v>
          </cell>
          <cell r="I3220">
            <v>74629321</v>
          </cell>
        </row>
        <row r="3221">
          <cell r="C3221" t="str">
            <v>NEW YORK</v>
          </cell>
          <cell r="D3221" t="str">
            <v>SLOAN-KETTERING INST CAN RESEARCH</v>
          </cell>
          <cell r="E3221">
            <v>109519363</v>
          </cell>
          <cell r="F3221">
            <v>113567614</v>
          </cell>
          <cell r="G3221">
            <v>117253758</v>
          </cell>
          <cell r="H3221">
            <v>132376439</v>
          </cell>
          <cell r="I3221">
            <v>143592920</v>
          </cell>
        </row>
        <row r="3222">
          <cell r="C3222" t="str">
            <v>NEW YORK</v>
          </cell>
          <cell r="D3222" t="str">
            <v>SOCIAL SCIENCES INNOVATIONS CORPORATION</v>
          </cell>
          <cell r="E3222">
            <v>3870288</v>
          </cell>
          <cell r="F3222">
            <v>3773272</v>
          </cell>
          <cell r="G3222">
            <v>5996984</v>
          </cell>
          <cell r="H3222">
            <v>4294624</v>
          </cell>
          <cell r="I3222">
            <v>0</v>
          </cell>
        </row>
        <row r="3223">
          <cell r="C3223" t="str">
            <v>NEW YORK</v>
          </cell>
          <cell r="D3223" t="str">
            <v>SPHERYX, INC.</v>
          </cell>
          <cell r="E3223">
            <v>0</v>
          </cell>
          <cell r="F3223">
            <v>0</v>
          </cell>
          <cell r="G3223">
            <v>0</v>
          </cell>
          <cell r="H3223">
            <v>318318</v>
          </cell>
          <cell r="I3223">
            <v>769706</v>
          </cell>
        </row>
        <row r="3224">
          <cell r="C3224" t="str">
            <v>NEW YORK</v>
          </cell>
          <cell r="D3224" t="str">
            <v>STATE COLLEGE OF OPTOMETRY</v>
          </cell>
          <cell r="E3224">
            <v>2162395</v>
          </cell>
          <cell r="F3224">
            <v>2732796</v>
          </cell>
          <cell r="G3224">
            <v>2136632</v>
          </cell>
          <cell r="H3224">
            <v>2159409</v>
          </cell>
          <cell r="I3224">
            <v>2087016</v>
          </cell>
        </row>
        <row r="3225">
          <cell r="C3225" t="str">
            <v>NEW YORK</v>
          </cell>
          <cell r="D3225" t="str">
            <v>TRANSCENDENT INTERNATIONAL, LLC</v>
          </cell>
          <cell r="E3225">
            <v>1633597</v>
          </cell>
          <cell r="F3225">
            <v>2308523</v>
          </cell>
          <cell r="G3225">
            <v>1665223</v>
          </cell>
          <cell r="H3225">
            <v>1023055</v>
          </cell>
          <cell r="I3225">
            <v>1634877</v>
          </cell>
        </row>
        <row r="3226">
          <cell r="C3226" t="str">
            <v>NEW YORK</v>
          </cell>
          <cell r="D3226" t="str">
            <v>VISITING NURSE SERVICE OF NEW YORK</v>
          </cell>
          <cell r="E3226">
            <v>125552</v>
          </cell>
          <cell r="F3226">
            <v>116000</v>
          </cell>
          <cell r="G3226">
            <v>703624</v>
          </cell>
          <cell r="H3226">
            <v>1070641</v>
          </cell>
          <cell r="I3226">
            <v>1081631</v>
          </cell>
        </row>
        <row r="3227">
          <cell r="C3227" t="str">
            <v>NEW YORK</v>
          </cell>
          <cell r="D3227" t="str">
            <v>VIVOR, LLC</v>
          </cell>
          <cell r="E3227">
            <v>0</v>
          </cell>
          <cell r="F3227">
            <v>0</v>
          </cell>
          <cell r="G3227">
            <v>0</v>
          </cell>
          <cell r="H3227">
            <v>224997</v>
          </cell>
          <cell r="I3227">
            <v>996786</v>
          </cell>
        </row>
        <row r="3228">
          <cell r="C3228" t="str">
            <v>NEW YORK</v>
          </cell>
          <cell r="D3228" t="str">
            <v>WEILL MEDICAL COLL OF CORNELL UNIV</v>
          </cell>
          <cell r="E3228">
            <v>224243882</v>
          </cell>
          <cell r="F3228">
            <v>237135900</v>
          </cell>
          <cell r="G3228">
            <v>239448018</v>
          </cell>
          <cell r="H3228">
            <v>257069928</v>
          </cell>
          <cell r="I3228">
            <v>269338110</v>
          </cell>
        </row>
        <row r="3229">
          <cell r="C3229" t="str">
            <v>NEW YORK</v>
          </cell>
          <cell r="D3229" t="str">
            <v>WORLD PARKINSON COALITION, INC.</v>
          </cell>
          <cell r="E3229">
            <v>74500</v>
          </cell>
          <cell r="F3229">
            <v>0</v>
          </cell>
          <cell r="G3229">
            <v>0</v>
          </cell>
          <cell r="H3229">
            <v>50000</v>
          </cell>
          <cell r="I3229">
            <v>0</v>
          </cell>
        </row>
        <row r="3230">
          <cell r="C3230" t="str">
            <v>New York</v>
          </cell>
          <cell r="D3230" t="str">
            <v>ENVISAGENICS, INC.</v>
          </cell>
          <cell r="E3230">
            <v>0</v>
          </cell>
          <cell r="F3230">
            <v>0</v>
          </cell>
          <cell r="G3230">
            <v>225000</v>
          </cell>
          <cell r="H3230">
            <v>0</v>
          </cell>
          <cell r="I3230">
            <v>0</v>
          </cell>
        </row>
        <row r="3231">
          <cell r="E3231">
            <v>1127329673</v>
          </cell>
          <cell r="F3231">
            <v>1378905013</v>
          </cell>
          <cell r="G3231">
            <v>1163964297</v>
          </cell>
          <cell r="H3231">
            <v>1235355464</v>
          </cell>
          <cell r="I3231">
            <v>1392577366</v>
          </cell>
        </row>
        <row r="3232">
          <cell r="C3232" t="str">
            <v>NEW YORK</v>
          </cell>
          <cell r="D3232" t="str">
            <v>ADVANCED SCIENCE RESEARCH CENTER</v>
          </cell>
          <cell r="E3232">
            <v>0</v>
          </cell>
          <cell r="F3232">
            <v>0</v>
          </cell>
          <cell r="G3232">
            <v>322157</v>
          </cell>
          <cell r="H3232">
            <v>324050</v>
          </cell>
          <cell r="I3232">
            <v>1394484</v>
          </cell>
        </row>
        <row r="3233">
          <cell r="C3233" t="str">
            <v>NEW YORK</v>
          </cell>
          <cell r="D3233" t="str">
            <v>AGGAMIN PHARMACEUTICALS, LLC</v>
          </cell>
          <cell r="E3233">
            <v>245087</v>
          </cell>
          <cell r="F3233">
            <v>218009</v>
          </cell>
          <cell r="G3233">
            <v>619246</v>
          </cell>
          <cell r="H3233">
            <v>623844</v>
          </cell>
          <cell r="I3233">
            <v>849886</v>
          </cell>
        </row>
        <row r="3234">
          <cell r="C3234" t="str">
            <v>NEW YORK</v>
          </cell>
          <cell r="D3234" t="str">
            <v>COLUMBIA UNIV NEW YORK MORNINGSIDE</v>
          </cell>
          <cell r="E3234">
            <v>40748387</v>
          </cell>
          <cell r="F3234">
            <v>41840167</v>
          </cell>
          <cell r="G3234">
            <v>38833935</v>
          </cell>
          <cell r="H3234">
            <v>32222504</v>
          </cell>
          <cell r="I3234">
            <v>34463185</v>
          </cell>
        </row>
        <row r="3235">
          <cell r="C3235" t="str">
            <v>NEW YORK</v>
          </cell>
          <cell r="D3235" t="str">
            <v>COLUMBIA UNIVERSITY HEALTH SCIENCES</v>
          </cell>
          <cell r="E3235">
            <v>304335911</v>
          </cell>
          <cell r="F3235">
            <v>308473276</v>
          </cell>
          <cell r="G3235">
            <v>331696680</v>
          </cell>
          <cell r="H3235">
            <v>381781537</v>
          </cell>
          <cell r="I3235">
            <v>402667654</v>
          </cell>
        </row>
        <row r="3236">
          <cell r="C3236" t="str">
            <v>NEW YORK</v>
          </cell>
          <cell r="D3236" t="str">
            <v>COLUMBIA UNIVERSITY TEACHERS COLLEGE</v>
          </cell>
          <cell r="E3236">
            <v>2013717</v>
          </cell>
          <cell r="F3236">
            <v>1327081</v>
          </cell>
          <cell r="G3236">
            <v>1315985</v>
          </cell>
          <cell r="H3236">
            <v>698410</v>
          </cell>
          <cell r="I3236">
            <v>617053</v>
          </cell>
        </row>
        <row r="3237">
          <cell r="C3237" t="str">
            <v>NEW YORK</v>
          </cell>
          <cell r="D3237" t="str">
            <v>CYTODEL, LLC</v>
          </cell>
          <cell r="E3237">
            <v>0</v>
          </cell>
          <cell r="F3237">
            <v>223940</v>
          </cell>
          <cell r="G3237">
            <v>0</v>
          </cell>
          <cell r="H3237">
            <v>0</v>
          </cell>
          <cell r="I3237">
            <v>0</v>
          </cell>
        </row>
        <row r="3238">
          <cell r="C3238" t="str">
            <v>NEW YORK</v>
          </cell>
          <cell r="D3238" t="str">
            <v>GRADUATE SCHOOL OF PUBLIC HEALTH AND HEALTH POLICY</v>
          </cell>
          <cell r="E3238">
            <v>0</v>
          </cell>
          <cell r="F3238">
            <v>0</v>
          </cell>
          <cell r="G3238">
            <v>0</v>
          </cell>
          <cell r="H3238">
            <v>880335</v>
          </cell>
          <cell r="I3238">
            <v>3221944</v>
          </cell>
        </row>
        <row r="3239">
          <cell r="C3239" t="str">
            <v>NEW YORK</v>
          </cell>
          <cell r="D3239" t="str">
            <v>HERBERT H. LEHMAN COLLEGE</v>
          </cell>
          <cell r="E3239">
            <v>693338</v>
          </cell>
          <cell r="F3239">
            <v>907323</v>
          </cell>
          <cell r="G3239">
            <v>1065157</v>
          </cell>
          <cell r="H3239">
            <v>1035010</v>
          </cell>
          <cell r="I3239">
            <v>1376635</v>
          </cell>
        </row>
        <row r="3240">
          <cell r="C3240" t="str">
            <v>NEW YORK</v>
          </cell>
          <cell r="D3240" t="str">
            <v>ICAHN SCHOOL OF MEDICINE AT MOUNT SINAI</v>
          </cell>
          <cell r="E3240">
            <v>210388112</v>
          </cell>
          <cell r="F3240">
            <v>243850443</v>
          </cell>
          <cell r="G3240">
            <v>266285413</v>
          </cell>
          <cell r="H3240">
            <v>286640276</v>
          </cell>
          <cell r="I3240">
            <v>317816778</v>
          </cell>
        </row>
        <row r="3241">
          <cell r="C3241" t="str">
            <v>NEW YORK</v>
          </cell>
          <cell r="D3241" t="str">
            <v>INSTITUTE FOR FAMILY HEALTH</v>
          </cell>
          <cell r="E3241">
            <v>89169</v>
          </cell>
          <cell r="F3241">
            <v>0</v>
          </cell>
          <cell r="G3241">
            <v>0</v>
          </cell>
          <cell r="H3241">
            <v>0</v>
          </cell>
          <cell r="I3241">
            <v>0</v>
          </cell>
        </row>
        <row r="3242">
          <cell r="C3242" t="str">
            <v>NEW YORK</v>
          </cell>
          <cell r="D3242" t="str">
            <v>MONTEFIORE MEDICAL CENTER (BRONX, NY)</v>
          </cell>
          <cell r="E3242">
            <v>803826</v>
          </cell>
          <cell r="F3242">
            <v>1675904</v>
          </cell>
          <cell r="G3242">
            <v>1561204</v>
          </cell>
          <cell r="H3242">
            <v>1321017</v>
          </cell>
          <cell r="I3242">
            <v>1335313</v>
          </cell>
        </row>
        <row r="3243">
          <cell r="C3243" t="str">
            <v>NEW YORK</v>
          </cell>
          <cell r="D3243" t="str">
            <v>NEW YORK ACADEMY OF MEDICINE</v>
          </cell>
          <cell r="E3243">
            <v>624878</v>
          </cell>
          <cell r="F3243">
            <v>540252</v>
          </cell>
          <cell r="G3243">
            <v>0</v>
          </cell>
          <cell r="H3243">
            <v>0</v>
          </cell>
          <cell r="I3243">
            <v>0</v>
          </cell>
        </row>
        <row r="3244">
          <cell r="C3244" t="str">
            <v>NEW YORK</v>
          </cell>
          <cell r="D3244" t="str">
            <v>NEW YORK STATE PSYCHIATRIC INSTITUTE</v>
          </cell>
          <cell r="E3244">
            <v>92686092</v>
          </cell>
          <cell r="F3244">
            <v>98643586</v>
          </cell>
          <cell r="G3244">
            <v>89578458</v>
          </cell>
          <cell r="H3244">
            <v>85968552</v>
          </cell>
          <cell r="I3244">
            <v>98343638</v>
          </cell>
        </row>
        <row r="3245">
          <cell r="C3245" t="str">
            <v>NEW YORK</v>
          </cell>
          <cell r="D3245" t="str">
            <v>NEW YORK STRUCTURAL BIOLOGY CENTER</v>
          </cell>
          <cell r="E3245">
            <v>4921473</v>
          </cell>
          <cell r="F3245">
            <v>4916457</v>
          </cell>
          <cell r="G3245">
            <v>3527201</v>
          </cell>
          <cell r="H3245">
            <v>3112408</v>
          </cell>
          <cell r="I3245">
            <v>5280833</v>
          </cell>
        </row>
        <row r="3246">
          <cell r="C3246" t="str">
            <v>NEW YORK</v>
          </cell>
          <cell r="D3246" t="str">
            <v>NEW YORK-PRESBYTERIAN HOSPITAL</v>
          </cell>
          <cell r="E3246">
            <v>29897</v>
          </cell>
          <cell r="F3246">
            <v>0</v>
          </cell>
          <cell r="G3246">
            <v>0</v>
          </cell>
          <cell r="H3246">
            <v>0</v>
          </cell>
          <cell r="I3246">
            <v>0</v>
          </cell>
        </row>
        <row r="3247">
          <cell r="C3247" t="str">
            <v>NEW YORK</v>
          </cell>
          <cell r="D3247" t="str">
            <v>OLIGOMERIX, INC</v>
          </cell>
          <cell r="E3247">
            <v>903675</v>
          </cell>
          <cell r="F3247">
            <v>814009</v>
          </cell>
          <cell r="G3247">
            <v>0</v>
          </cell>
          <cell r="H3247">
            <v>749795</v>
          </cell>
          <cell r="I3247">
            <v>1051907</v>
          </cell>
        </row>
        <row r="3248">
          <cell r="C3248" t="str">
            <v>NEW YORK</v>
          </cell>
          <cell r="D3248" t="str">
            <v>RAPUNZEL BIOSCIENCE, INC.</v>
          </cell>
          <cell r="E3248">
            <v>0</v>
          </cell>
          <cell r="F3248">
            <v>0</v>
          </cell>
          <cell r="G3248">
            <v>0</v>
          </cell>
          <cell r="H3248">
            <v>0</v>
          </cell>
          <cell r="I3248">
            <v>225000</v>
          </cell>
        </row>
        <row r="3249">
          <cell r="C3249" t="str">
            <v>NEW YORK</v>
          </cell>
          <cell r="D3249" t="str">
            <v>YESHIVA UNIVERSITY</v>
          </cell>
          <cell r="E3249">
            <v>2796729</v>
          </cell>
          <cell r="F3249">
            <v>3147397</v>
          </cell>
          <cell r="G3249">
            <v>3066944</v>
          </cell>
          <cell r="H3249">
            <v>1</v>
          </cell>
          <cell r="I3249">
            <v>501000</v>
          </cell>
        </row>
        <row r="3250">
          <cell r="C3250" t="str">
            <v>NEW YORK</v>
          </cell>
          <cell r="D3250" t="str">
            <v>YOUV LABS, INC.</v>
          </cell>
          <cell r="E3250">
            <v>0</v>
          </cell>
          <cell r="F3250">
            <v>0</v>
          </cell>
          <cell r="G3250">
            <v>0</v>
          </cell>
          <cell r="H3250">
            <v>0</v>
          </cell>
          <cell r="I3250">
            <v>1494124</v>
          </cell>
        </row>
        <row r="3251">
          <cell r="E3251">
            <v>661280291</v>
          </cell>
          <cell r="F3251">
            <v>706577844</v>
          </cell>
          <cell r="G3251">
            <v>737872380</v>
          </cell>
          <cell r="H3251">
            <v>795357739</v>
          </cell>
          <cell r="I3251">
            <v>870639434</v>
          </cell>
        </row>
        <row r="3252">
          <cell r="C3252" t="str">
            <v>BRONX</v>
          </cell>
          <cell r="D3252" t="str">
            <v>ALBERT EINSTEIN COLLEGE OF MEDICINE</v>
          </cell>
          <cell r="E3252">
            <v>156074356</v>
          </cell>
          <cell r="F3252">
            <v>157391499</v>
          </cell>
          <cell r="G3252">
            <v>84647735</v>
          </cell>
          <cell r="H3252">
            <v>11975471</v>
          </cell>
          <cell r="I3252">
            <v>759492</v>
          </cell>
        </row>
        <row r="3253">
          <cell r="C3253" t="str">
            <v>BRONX</v>
          </cell>
          <cell r="D3253" t="str">
            <v>ALBERT EINSTEIN COLLEGE OF MEDICINE, INC</v>
          </cell>
          <cell r="E3253">
            <v>0</v>
          </cell>
          <cell r="F3253">
            <v>0</v>
          </cell>
          <cell r="G3253">
            <v>63370244</v>
          </cell>
          <cell r="H3253">
            <v>154107367</v>
          </cell>
          <cell r="I3253">
            <v>173695557</v>
          </cell>
        </row>
        <row r="3254">
          <cell r="C3254" t="str">
            <v>CORONA</v>
          </cell>
          <cell r="D3254" t="str">
            <v>NEW YORK HALL OF SCIENCE</v>
          </cell>
          <cell r="E3254">
            <v>0</v>
          </cell>
          <cell r="F3254">
            <v>0</v>
          </cell>
          <cell r="G3254">
            <v>0</v>
          </cell>
          <cell r="H3254">
            <v>265764</v>
          </cell>
          <cell r="I3254">
            <v>269300</v>
          </cell>
        </row>
        <row r="3255">
          <cell r="E3255">
            <v>156074356</v>
          </cell>
          <cell r="F3255">
            <v>157391499</v>
          </cell>
          <cell r="G3255">
            <v>148017979</v>
          </cell>
          <cell r="H3255">
            <v>166348602</v>
          </cell>
          <cell r="I3255">
            <v>174724349</v>
          </cell>
        </row>
        <row r="3256">
          <cell r="C3256" t="str">
            <v>BRONX</v>
          </cell>
          <cell r="D3256" t="str">
            <v>FORDHAM UNIVERSITY</v>
          </cell>
          <cell r="E3256">
            <v>816605</v>
          </cell>
          <cell r="F3256">
            <v>1096628</v>
          </cell>
          <cell r="G3256">
            <v>1219994</v>
          </cell>
          <cell r="H3256">
            <v>1841956</v>
          </cell>
          <cell r="I3256">
            <v>1893410</v>
          </cell>
        </row>
        <row r="3257">
          <cell r="C3257" t="str">
            <v>NEW YORK</v>
          </cell>
          <cell r="D3257" t="str">
            <v>BRONX-LEBANON HOSP CTR (BRONX, NY)</v>
          </cell>
          <cell r="E3257">
            <v>604491</v>
          </cell>
          <cell r="F3257">
            <v>143695</v>
          </cell>
          <cell r="G3257">
            <v>0</v>
          </cell>
          <cell r="H3257">
            <v>0</v>
          </cell>
          <cell r="I3257">
            <v>0</v>
          </cell>
        </row>
        <row r="3258">
          <cell r="E3258">
            <v>1421096</v>
          </cell>
          <cell r="F3258">
            <v>1240323</v>
          </cell>
          <cell r="G3258">
            <v>1219994</v>
          </cell>
          <cell r="H3258">
            <v>1841956</v>
          </cell>
          <cell r="I3258">
            <v>1893410</v>
          </cell>
        </row>
        <row r="3259">
          <cell r="C3259" t="str">
            <v>ARDSLEY</v>
          </cell>
          <cell r="D3259" t="str">
            <v>ACORDA THERAPEUTICS, INC.</v>
          </cell>
          <cell r="E3259">
            <v>0</v>
          </cell>
          <cell r="F3259">
            <v>2384360</v>
          </cell>
          <cell r="G3259">
            <v>0</v>
          </cell>
          <cell r="H3259">
            <v>4449885</v>
          </cell>
          <cell r="I3259">
            <v>0</v>
          </cell>
        </row>
        <row r="3260">
          <cell r="C3260" t="str">
            <v>LARCHMONT</v>
          </cell>
          <cell r="D3260" t="str">
            <v>BARTH SYNDROME FOUNDATION</v>
          </cell>
          <cell r="E3260">
            <v>0</v>
          </cell>
          <cell r="F3260">
            <v>26000</v>
          </cell>
          <cell r="G3260">
            <v>0</v>
          </cell>
          <cell r="H3260">
            <v>25000</v>
          </cell>
          <cell r="I3260">
            <v>0</v>
          </cell>
        </row>
        <row r="3261">
          <cell r="C3261" t="str">
            <v>NEW ROCHELLE</v>
          </cell>
          <cell r="D3261" t="str">
            <v>DAYSAI BIOPHARMACEUTICALS, INC.</v>
          </cell>
          <cell r="E3261">
            <v>280492</v>
          </cell>
          <cell r="F3261">
            <v>0</v>
          </cell>
          <cell r="G3261">
            <v>0</v>
          </cell>
          <cell r="H3261">
            <v>0</v>
          </cell>
          <cell r="I3261">
            <v>0</v>
          </cell>
        </row>
        <row r="3262">
          <cell r="C3262" t="str">
            <v>NEW ROCHELLE</v>
          </cell>
          <cell r="D3262" t="str">
            <v>PLACENTAL ANALYTICS, LLC</v>
          </cell>
          <cell r="E3262">
            <v>0</v>
          </cell>
          <cell r="F3262">
            <v>0</v>
          </cell>
          <cell r="G3262">
            <v>135074</v>
          </cell>
          <cell r="H3262">
            <v>0</v>
          </cell>
          <cell r="I3262">
            <v>0</v>
          </cell>
        </row>
        <row r="3263">
          <cell r="C3263" t="str">
            <v>NEW YORK</v>
          </cell>
          <cell r="D3263" t="str">
            <v>HEBREW HOME FOR THE AGED AT RIVERDALE</v>
          </cell>
          <cell r="E3263">
            <v>0</v>
          </cell>
          <cell r="F3263">
            <v>0</v>
          </cell>
          <cell r="G3263">
            <v>77500</v>
          </cell>
          <cell r="H3263">
            <v>77500</v>
          </cell>
          <cell r="I3263">
            <v>497390</v>
          </cell>
        </row>
        <row r="3264">
          <cell r="C3264" t="str">
            <v>RIVERDALE</v>
          </cell>
          <cell r="D3264" t="str">
            <v>COLLEGE OF MOUNT ST. VINCENT</v>
          </cell>
          <cell r="E3264">
            <v>0</v>
          </cell>
          <cell r="F3264">
            <v>250595</v>
          </cell>
          <cell r="G3264">
            <v>0</v>
          </cell>
          <cell r="H3264">
            <v>0</v>
          </cell>
          <cell r="I3264">
            <v>0</v>
          </cell>
        </row>
        <row r="3265">
          <cell r="C3265" t="str">
            <v>RIVERDALE</v>
          </cell>
          <cell r="D3265" t="str">
            <v>MANHATTAN COLLEGE</v>
          </cell>
          <cell r="E3265">
            <v>0</v>
          </cell>
          <cell r="F3265">
            <v>0</v>
          </cell>
          <cell r="G3265">
            <v>0</v>
          </cell>
          <cell r="H3265">
            <v>0</v>
          </cell>
          <cell r="I3265">
            <v>367677</v>
          </cell>
        </row>
        <row r="3266">
          <cell r="E3266">
            <v>280492</v>
          </cell>
          <cell r="F3266">
            <v>2660955</v>
          </cell>
          <cell r="G3266">
            <v>212574</v>
          </cell>
          <cell r="H3266">
            <v>4552385</v>
          </cell>
          <cell r="I3266">
            <v>865067</v>
          </cell>
        </row>
        <row r="3267">
          <cell r="C3267" t="str">
            <v>CHAPPAQUA</v>
          </cell>
          <cell r="D3267" t="str">
            <v>BIOTHERYX, INC.</v>
          </cell>
          <cell r="E3267">
            <v>289518</v>
          </cell>
          <cell r="F3267">
            <v>0</v>
          </cell>
          <cell r="G3267">
            <v>0</v>
          </cell>
          <cell r="H3267">
            <v>0</v>
          </cell>
          <cell r="I3267">
            <v>0</v>
          </cell>
        </row>
        <row r="3268">
          <cell r="C3268" t="str">
            <v>CHAPPAQUA</v>
          </cell>
          <cell r="D3268" t="str">
            <v>NEW YORK/R&amp;D/CTR/TRANSLATIONAL MED/THER</v>
          </cell>
          <cell r="E3268">
            <v>0</v>
          </cell>
          <cell r="F3268">
            <v>0</v>
          </cell>
          <cell r="G3268">
            <v>0</v>
          </cell>
          <cell r="H3268">
            <v>243994</v>
          </cell>
          <cell r="I3268">
            <v>225042</v>
          </cell>
        </row>
        <row r="3269">
          <cell r="C3269" t="str">
            <v>CHAPPAQUA</v>
          </cell>
          <cell r="D3269" t="str">
            <v>VISIBILITY METRICS, LLC</v>
          </cell>
          <cell r="E3269">
            <v>0</v>
          </cell>
          <cell r="F3269">
            <v>224992</v>
          </cell>
          <cell r="G3269">
            <v>0</v>
          </cell>
          <cell r="H3269">
            <v>0</v>
          </cell>
          <cell r="I3269">
            <v>0</v>
          </cell>
        </row>
        <row r="3270">
          <cell r="C3270" t="str">
            <v>ELMSFORD</v>
          </cell>
          <cell r="D3270" t="str">
            <v>TECHNOVAX, INC.</v>
          </cell>
          <cell r="E3270">
            <v>300000</v>
          </cell>
          <cell r="F3270">
            <v>809623</v>
          </cell>
          <cell r="G3270">
            <v>0</v>
          </cell>
          <cell r="H3270">
            <v>0</v>
          </cell>
          <cell r="I3270">
            <v>0</v>
          </cell>
        </row>
        <row r="3271">
          <cell r="C3271" t="str">
            <v>NYACK</v>
          </cell>
          <cell r="D3271" t="str">
            <v>HAPPY PEOPLE GAMES, LLC</v>
          </cell>
          <cell r="E3271">
            <v>0</v>
          </cell>
          <cell r="F3271">
            <v>0</v>
          </cell>
          <cell r="G3271">
            <v>0</v>
          </cell>
          <cell r="H3271">
            <v>0</v>
          </cell>
          <cell r="I3271">
            <v>225000</v>
          </cell>
        </row>
        <row r="3272">
          <cell r="C3272" t="str">
            <v>ORANGEBURG</v>
          </cell>
          <cell r="D3272" t="str">
            <v>NATHAN S. KLINE INSTITUTE FOR PSYCH RES</v>
          </cell>
          <cell r="E3272">
            <v>8266547</v>
          </cell>
          <cell r="F3272">
            <v>7778013</v>
          </cell>
          <cell r="G3272">
            <v>8032134</v>
          </cell>
          <cell r="H3272">
            <v>7623313</v>
          </cell>
          <cell r="I3272">
            <v>9602037</v>
          </cell>
        </row>
        <row r="3273">
          <cell r="C3273" t="str">
            <v>OSSINING</v>
          </cell>
          <cell r="D3273" t="str">
            <v>PROPEL ORTHODONTICS, LLC</v>
          </cell>
          <cell r="E3273">
            <v>0</v>
          </cell>
          <cell r="F3273">
            <v>0</v>
          </cell>
          <cell r="G3273">
            <v>224139</v>
          </cell>
          <cell r="H3273">
            <v>0</v>
          </cell>
          <cell r="I3273">
            <v>0</v>
          </cell>
        </row>
        <row r="3274">
          <cell r="C3274" t="str">
            <v>PURCHASE</v>
          </cell>
          <cell r="D3274" t="str">
            <v>COLLEGE AT PURCHASE</v>
          </cell>
          <cell r="E3274">
            <v>188627</v>
          </cell>
          <cell r="F3274">
            <v>189000</v>
          </cell>
          <cell r="G3274">
            <v>188926</v>
          </cell>
          <cell r="H3274">
            <v>379993</v>
          </cell>
          <cell r="I3274">
            <v>480629</v>
          </cell>
        </row>
        <row r="3275">
          <cell r="C3275" t="str">
            <v>SPRING VALLEY</v>
          </cell>
          <cell r="D3275" t="str">
            <v>CONVERSION ENERGY ENTERPRISES</v>
          </cell>
          <cell r="E3275">
            <v>589175</v>
          </cell>
          <cell r="F3275">
            <v>0</v>
          </cell>
          <cell r="G3275">
            <v>0</v>
          </cell>
          <cell r="H3275">
            <v>0</v>
          </cell>
          <cell r="I3275">
            <v>0</v>
          </cell>
        </row>
        <row r="3276">
          <cell r="C3276" t="str">
            <v>TARRYTOWN</v>
          </cell>
          <cell r="D3276" t="str">
            <v>PSYCHOGENICS, INC.</v>
          </cell>
          <cell r="E3276">
            <v>0</v>
          </cell>
          <cell r="F3276">
            <v>691074</v>
          </cell>
          <cell r="G3276">
            <v>915977</v>
          </cell>
          <cell r="H3276">
            <v>0</v>
          </cell>
          <cell r="I3276">
            <v>0</v>
          </cell>
        </row>
        <row r="3277">
          <cell r="C3277" t="str">
            <v>VALHALLA</v>
          </cell>
          <cell r="D3277" t="str">
            <v>NEW YORK MEDICAL COLLEGE</v>
          </cell>
          <cell r="E3277">
            <v>7197334</v>
          </cell>
          <cell r="F3277">
            <v>7412176</v>
          </cell>
          <cell r="G3277">
            <v>7824990</v>
          </cell>
          <cell r="H3277">
            <v>7169910</v>
          </cell>
          <cell r="I3277">
            <v>7212399</v>
          </cell>
        </row>
        <row r="3278">
          <cell r="C3278" t="str">
            <v>WHITE PLAINS</v>
          </cell>
          <cell r="D3278" t="str">
            <v>NATIONAL HEALTH PROMOTION ASSOCIATES</v>
          </cell>
          <cell r="E3278">
            <v>448602</v>
          </cell>
          <cell r="F3278">
            <v>885807</v>
          </cell>
          <cell r="G3278">
            <v>1400355</v>
          </cell>
          <cell r="H3278">
            <v>3658938</v>
          </cell>
          <cell r="I3278">
            <v>4616802</v>
          </cell>
        </row>
        <row r="3279">
          <cell r="C3279" t="str">
            <v>WHITE PLAINS</v>
          </cell>
          <cell r="D3279" t="str">
            <v>WINIFRED MASTERSON BURKE MED RES INST</v>
          </cell>
          <cell r="E3279">
            <v>5645422</v>
          </cell>
          <cell r="F3279">
            <v>7022057</v>
          </cell>
          <cell r="G3279">
            <v>4838938</v>
          </cell>
          <cell r="H3279">
            <v>7957812</v>
          </cell>
          <cell r="I3279">
            <v>9067904</v>
          </cell>
        </row>
        <row r="3280">
          <cell r="C3280" t="str">
            <v>YORKTOWN HEIGHTS</v>
          </cell>
          <cell r="D3280" t="str">
            <v>IBM THOMAS J. WATSON RESEARCH CENTER</v>
          </cell>
          <cell r="E3280">
            <v>483649</v>
          </cell>
          <cell r="F3280">
            <v>491486</v>
          </cell>
          <cell r="G3280">
            <v>495969</v>
          </cell>
          <cell r="H3280">
            <v>528283</v>
          </cell>
          <cell r="I3280">
            <v>527653</v>
          </cell>
        </row>
        <row r="3281">
          <cell r="E3281">
            <v>23408874</v>
          </cell>
          <cell r="F3281">
            <v>25504228</v>
          </cell>
          <cell r="G3281">
            <v>23921428</v>
          </cell>
          <cell r="H3281">
            <v>27562243</v>
          </cell>
          <cell r="I3281">
            <v>31957466</v>
          </cell>
        </row>
        <row r="3282">
          <cell r="C3282" t="str">
            <v>GARRISON</v>
          </cell>
          <cell r="D3282" t="str">
            <v>HASTINGS CENTER, INC.</v>
          </cell>
          <cell r="E3282">
            <v>0</v>
          </cell>
          <cell r="F3282">
            <v>0</v>
          </cell>
          <cell r="G3282">
            <v>2802793</v>
          </cell>
          <cell r="H3282">
            <v>2651348</v>
          </cell>
          <cell r="I3282">
            <v>2655674</v>
          </cell>
        </row>
        <row r="3283">
          <cell r="C3283" t="str">
            <v>POUGHKEEPSIE</v>
          </cell>
          <cell r="D3283" t="str">
            <v>MARIST COLLEGE</v>
          </cell>
          <cell r="E3283">
            <v>0</v>
          </cell>
          <cell r="F3283">
            <v>0</v>
          </cell>
          <cell r="G3283">
            <v>0</v>
          </cell>
          <cell r="H3283">
            <v>332248</v>
          </cell>
          <cell r="I3283">
            <v>0</v>
          </cell>
        </row>
        <row r="3284">
          <cell r="C3284" t="str">
            <v>POUGHKEEPSIE</v>
          </cell>
          <cell r="D3284" t="str">
            <v>VASSAR COLLEGE</v>
          </cell>
          <cell r="E3284">
            <v>263175</v>
          </cell>
          <cell r="F3284">
            <v>6000</v>
          </cell>
          <cell r="G3284">
            <v>0</v>
          </cell>
          <cell r="H3284">
            <v>0</v>
          </cell>
          <cell r="I3284">
            <v>0</v>
          </cell>
        </row>
        <row r="3285">
          <cell r="E3285">
            <v>263175</v>
          </cell>
          <cell r="F3285">
            <v>6000</v>
          </cell>
          <cell r="G3285">
            <v>2802793</v>
          </cell>
          <cell r="H3285">
            <v>2983596</v>
          </cell>
          <cell r="I3285">
            <v>2655674</v>
          </cell>
        </row>
        <row r="3286">
          <cell r="C3286" t="str">
            <v>COOPERSTOWN</v>
          </cell>
          <cell r="D3286" t="str">
            <v>MARY IMOGENE BASSETT HOSPITAL</v>
          </cell>
          <cell r="E3286">
            <v>144002</v>
          </cell>
          <cell r="F3286">
            <v>0</v>
          </cell>
          <cell r="G3286">
            <v>0</v>
          </cell>
          <cell r="H3286">
            <v>0</v>
          </cell>
          <cell r="I3286">
            <v>0</v>
          </cell>
        </row>
        <row r="3287">
          <cell r="C3287" t="str">
            <v>GERMANTOWN</v>
          </cell>
          <cell r="D3287" t="str">
            <v>TACONIC FARMS, INC.</v>
          </cell>
          <cell r="E3287">
            <v>2714608</v>
          </cell>
          <cell r="F3287">
            <v>1113304</v>
          </cell>
          <cell r="G3287">
            <v>705661</v>
          </cell>
          <cell r="H3287">
            <v>0</v>
          </cell>
          <cell r="I3287">
            <v>0</v>
          </cell>
        </row>
        <row r="3288">
          <cell r="E3288">
            <v>2858610</v>
          </cell>
          <cell r="F3288">
            <v>1113304</v>
          </cell>
          <cell r="G3288">
            <v>705661</v>
          </cell>
          <cell r="H3288">
            <v>0</v>
          </cell>
          <cell r="I3288">
            <v>0</v>
          </cell>
        </row>
        <row r="3289">
          <cell r="C3289" t="str">
            <v>ALBANY</v>
          </cell>
          <cell r="D3289" t="str">
            <v>ALBANY COLLEGE OF PHARMACY</v>
          </cell>
          <cell r="E3289">
            <v>1480415</v>
          </cell>
          <cell r="F3289">
            <v>0</v>
          </cell>
          <cell r="G3289">
            <v>0</v>
          </cell>
          <cell r="H3289">
            <v>480000</v>
          </cell>
          <cell r="I3289">
            <v>1440000</v>
          </cell>
        </row>
        <row r="3290">
          <cell r="C3290" t="str">
            <v>ALBANY</v>
          </cell>
          <cell r="D3290" t="str">
            <v>ALBANY MEDICAL COLLEGE</v>
          </cell>
          <cell r="E3290">
            <v>9438615</v>
          </cell>
          <cell r="F3290">
            <v>8459556</v>
          </cell>
          <cell r="G3290">
            <v>8276816</v>
          </cell>
          <cell r="H3290">
            <v>11230909</v>
          </cell>
          <cell r="I3290">
            <v>7771321</v>
          </cell>
        </row>
        <row r="3291">
          <cell r="C3291" t="str">
            <v>ALBANY</v>
          </cell>
          <cell r="D3291" t="str">
            <v>ALBANY MOLECULAR RESEARCH, INC.</v>
          </cell>
          <cell r="E3291">
            <v>4471578</v>
          </cell>
          <cell r="F3291">
            <v>5497192</v>
          </cell>
          <cell r="G3291">
            <v>2374968</v>
          </cell>
          <cell r="H3291">
            <v>2257297</v>
          </cell>
          <cell r="I3291">
            <v>3902405</v>
          </cell>
        </row>
        <row r="3292">
          <cell r="C3292" t="str">
            <v>ALBANY</v>
          </cell>
          <cell r="D3292" t="str">
            <v>ALBANY RESEARCH INSTITUTE, INC.</v>
          </cell>
          <cell r="E3292">
            <v>262504</v>
          </cell>
          <cell r="F3292">
            <v>269616</v>
          </cell>
          <cell r="G3292">
            <v>0</v>
          </cell>
          <cell r="H3292">
            <v>0</v>
          </cell>
          <cell r="I3292">
            <v>0</v>
          </cell>
        </row>
        <row r="3293">
          <cell r="C3293" t="str">
            <v>ALBANY</v>
          </cell>
          <cell r="D3293" t="str">
            <v>BREONICS, INC.</v>
          </cell>
          <cell r="E3293">
            <v>0</v>
          </cell>
          <cell r="F3293">
            <v>7800000</v>
          </cell>
          <cell r="G3293">
            <v>7566702</v>
          </cell>
          <cell r="H3293">
            <v>5766702</v>
          </cell>
          <cell r="I3293">
            <v>0</v>
          </cell>
        </row>
        <row r="3294">
          <cell r="C3294" t="str">
            <v>ALBANY</v>
          </cell>
          <cell r="D3294" t="str">
            <v>COLLEGE AT ONEONTA</v>
          </cell>
          <cell r="E3294">
            <v>0</v>
          </cell>
          <cell r="F3294">
            <v>24827</v>
          </cell>
          <cell r="G3294">
            <v>0</v>
          </cell>
          <cell r="H3294">
            <v>0</v>
          </cell>
          <cell r="I3294">
            <v>0</v>
          </cell>
        </row>
        <row r="3295">
          <cell r="C3295" t="str">
            <v>ALBANY</v>
          </cell>
          <cell r="D3295" t="str">
            <v>HEALTHY SCHOOLS NETWORK, INC.</v>
          </cell>
          <cell r="E3295">
            <v>0</v>
          </cell>
          <cell r="F3295">
            <v>0</v>
          </cell>
          <cell r="G3295">
            <v>12400</v>
          </cell>
          <cell r="H3295">
            <v>0</v>
          </cell>
          <cell r="I3295">
            <v>0</v>
          </cell>
        </row>
        <row r="3296">
          <cell r="C3296" t="str">
            <v>ALBANY</v>
          </cell>
          <cell r="D3296" t="str">
            <v>HOCUSLOCUS, INC.</v>
          </cell>
          <cell r="E3296">
            <v>0</v>
          </cell>
          <cell r="F3296">
            <v>224609</v>
          </cell>
          <cell r="G3296">
            <v>450000</v>
          </cell>
          <cell r="H3296">
            <v>0</v>
          </cell>
          <cell r="I3296">
            <v>733711</v>
          </cell>
        </row>
        <row r="3297">
          <cell r="C3297" t="str">
            <v>ALBANY</v>
          </cell>
          <cell r="D3297" t="str">
            <v>STATE UNIVERSITY OF NEW YORK AT ALBANY</v>
          </cell>
          <cell r="E3297">
            <v>7562552</v>
          </cell>
          <cell r="F3297">
            <v>7477206</v>
          </cell>
          <cell r="G3297">
            <v>6588961</v>
          </cell>
          <cell r="H3297">
            <v>7428478</v>
          </cell>
          <cell r="I3297">
            <v>7350426</v>
          </cell>
        </row>
        <row r="3298">
          <cell r="C3298" t="str">
            <v>ALBANY</v>
          </cell>
          <cell r="D3298" t="str">
            <v>SUNY POLYTECHNIC INSTITUTE</v>
          </cell>
          <cell r="E3298">
            <v>0</v>
          </cell>
          <cell r="F3298">
            <v>0</v>
          </cell>
          <cell r="G3298">
            <v>0</v>
          </cell>
          <cell r="H3298">
            <v>1431985</v>
          </cell>
          <cell r="I3298">
            <v>2211509</v>
          </cell>
        </row>
        <row r="3299">
          <cell r="C3299" t="str">
            <v>ALBANY</v>
          </cell>
          <cell r="D3299" t="str">
            <v>VIRTUAL PHANTOMS, INC.</v>
          </cell>
          <cell r="E3299">
            <v>121604</v>
          </cell>
          <cell r="F3299">
            <v>0</v>
          </cell>
          <cell r="G3299">
            <v>0</v>
          </cell>
          <cell r="H3299">
            <v>594699</v>
          </cell>
          <cell r="I3299">
            <v>562280</v>
          </cell>
        </row>
        <row r="3300">
          <cell r="C3300" t="str">
            <v>CLIFTON PARK</v>
          </cell>
          <cell r="D3300" t="str">
            <v>KITWARE, INC.</v>
          </cell>
          <cell r="E3300">
            <v>3629648</v>
          </cell>
          <cell r="F3300">
            <v>3841829</v>
          </cell>
          <cell r="G3300">
            <v>4792456</v>
          </cell>
          <cell r="H3300">
            <v>5004371</v>
          </cell>
          <cell r="I3300">
            <v>3475240</v>
          </cell>
        </row>
        <row r="3301">
          <cell r="C3301" t="str">
            <v>CLIFTON PARK</v>
          </cell>
          <cell r="D3301" t="str">
            <v>SIMMETRIX, INC.</v>
          </cell>
          <cell r="E3301">
            <v>0</v>
          </cell>
          <cell r="F3301">
            <v>0</v>
          </cell>
          <cell r="G3301">
            <v>0</v>
          </cell>
          <cell r="H3301">
            <v>0</v>
          </cell>
          <cell r="I3301">
            <v>149448</v>
          </cell>
        </row>
        <row r="3302">
          <cell r="C3302" t="str">
            <v>MENANDS</v>
          </cell>
          <cell r="D3302" t="str">
            <v>CENTER OF ENVIRONMENTAL HEALTH</v>
          </cell>
          <cell r="E3302">
            <v>2415939</v>
          </cell>
          <cell r="F3302">
            <v>898602</v>
          </cell>
          <cell r="G3302">
            <v>0</v>
          </cell>
          <cell r="H3302">
            <v>0</v>
          </cell>
          <cell r="I3302">
            <v>0</v>
          </cell>
        </row>
        <row r="3303">
          <cell r="C3303" t="str">
            <v>MENANDS</v>
          </cell>
          <cell r="D3303" t="str">
            <v>HEALTH RESEARCH, INC.</v>
          </cell>
          <cell r="E3303">
            <v>0</v>
          </cell>
          <cell r="F3303">
            <v>0</v>
          </cell>
          <cell r="G3303">
            <v>0</v>
          </cell>
          <cell r="H3303">
            <v>0</v>
          </cell>
          <cell r="I3303">
            <v>100625</v>
          </cell>
        </row>
        <row r="3304">
          <cell r="C3304" t="str">
            <v>MENANDS</v>
          </cell>
          <cell r="D3304" t="str">
            <v>HELEN HAYES HOSPITAL</v>
          </cell>
          <cell r="E3304">
            <v>872261</v>
          </cell>
          <cell r="F3304">
            <v>672037</v>
          </cell>
          <cell r="G3304">
            <v>0</v>
          </cell>
          <cell r="H3304">
            <v>0</v>
          </cell>
          <cell r="I3304">
            <v>458813</v>
          </cell>
        </row>
        <row r="3305">
          <cell r="C3305" t="str">
            <v>MENANDS</v>
          </cell>
          <cell r="D3305" t="str">
            <v>NYSDOH/HEALTH RESEARCH, INC.</v>
          </cell>
          <cell r="E3305">
            <v>0</v>
          </cell>
          <cell r="F3305">
            <v>12881384</v>
          </cell>
          <cell r="G3305">
            <v>4452188</v>
          </cell>
          <cell r="H3305">
            <v>2116752</v>
          </cell>
          <cell r="I3305">
            <v>4372848</v>
          </cell>
        </row>
        <row r="3306">
          <cell r="C3306" t="str">
            <v>MENANDS</v>
          </cell>
          <cell r="D3306" t="str">
            <v>WADSWORTH CENTER</v>
          </cell>
          <cell r="E3306">
            <v>9988755</v>
          </cell>
          <cell r="F3306">
            <v>9239923</v>
          </cell>
          <cell r="G3306">
            <v>10365211</v>
          </cell>
          <cell r="H3306">
            <v>11580111</v>
          </cell>
          <cell r="I3306">
            <v>12832804</v>
          </cell>
        </row>
        <row r="3307">
          <cell r="C3307" t="str">
            <v>NISKAYUNA</v>
          </cell>
          <cell r="D3307" t="str">
            <v>GENERAL ELECTRIC GLOBAL RESEARCH CTR</v>
          </cell>
          <cell r="E3307">
            <v>23724820</v>
          </cell>
          <cell r="F3307">
            <v>18906136</v>
          </cell>
          <cell r="G3307">
            <v>12132788</v>
          </cell>
          <cell r="H3307">
            <v>7655104</v>
          </cell>
          <cell r="I3307">
            <v>4924172</v>
          </cell>
        </row>
        <row r="3308">
          <cell r="C3308" t="str">
            <v>RENSSELAER</v>
          </cell>
          <cell r="D3308" t="str">
            <v>ATHGHIN BIOTECHNOLOGY, INC.</v>
          </cell>
          <cell r="E3308">
            <v>0</v>
          </cell>
          <cell r="F3308">
            <v>224975</v>
          </cell>
          <cell r="G3308">
            <v>446157</v>
          </cell>
          <cell r="H3308">
            <v>0</v>
          </cell>
          <cell r="I3308">
            <v>0</v>
          </cell>
        </row>
        <row r="3309">
          <cell r="C3309" t="str">
            <v>RENSSELAER</v>
          </cell>
          <cell r="D3309" t="str">
            <v>REGENERATIVE RESEARCH FOUNDATION</v>
          </cell>
          <cell r="E3309">
            <v>1771445</v>
          </cell>
          <cell r="F3309">
            <v>1626751</v>
          </cell>
          <cell r="G3309">
            <v>1414364</v>
          </cell>
          <cell r="H3309">
            <v>882182</v>
          </cell>
          <cell r="I3309">
            <v>1015625</v>
          </cell>
        </row>
        <row r="3310">
          <cell r="C3310" t="str">
            <v>RENSSELAER</v>
          </cell>
          <cell r="D3310" t="str">
            <v>ULTRADIAN DIAGNOSTICS, LLC</v>
          </cell>
          <cell r="E3310">
            <v>723824</v>
          </cell>
          <cell r="F3310">
            <v>544205</v>
          </cell>
          <cell r="G3310">
            <v>0</v>
          </cell>
          <cell r="H3310">
            <v>0</v>
          </cell>
          <cell r="I3310">
            <v>0</v>
          </cell>
        </row>
        <row r="3311">
          <cell r="C3311" t="str">
            <v>RENSSELAER</v>
          </cell>
          <cell r="D3311" t="str">
            <v>VITAMIN D WORKSHOP</v>
          </cell>
          <cell r="E3311">
            <v>0</v>
          </cell>
          <cell r="F3311">
            <v>50000</v>
          </cell>
          <cell r="G3311">
            <v>50000</v>
          </cell>
          <cell r="H3311">
            <v>50000</v>
          </cell>
          <cell r="I3311">
            <v>50000</v>
          </cell>
        </row>
        <row r="3312">
          <cell r="C3312" t="str">
            <v>SARATOGA SPRINGS</v>
          </cell>
          <cell r="D3312" t="str">
            <v>SKIDMORE COLLEGE</v>
          </cell>
          <cell r="E3312">
            <v>0</v>
          </cell>
          <cell r="F3312">
            <v>0</v>
          </cell>
          <cell r="G3312">
            <v>0</v>
          </cell>
          <cell r="H3312">
            <v>393223</v>
          </cell>
          <cell r="I3312">
            <v>73296</v>
          </cell>
        </row>
        <row r="3313">
          <cell r="C3313" t="str">
            <v>SCHENECTADY</v>
          </cell>
          <cell r="D3313" t="str">
            <v>MY MUSIC MACHINES, INC.</v>
          </cell>
          <cell r="E3313">
            <v>0</v>
          </cell>
          <cell r="F3313">
            <v>0</v>
          </cell>
          <cell r="G3313">
            <v>0</v>
          </cell>
          <cell r="H3313">
            <v>225000</v>
          </cell>
          <cell r="I3313">
            <v>999500</v>
          </cell>
        </row>
        <row r="3314">
          <cell r="C3314" t="str">
            <v>SCHENECTADY</v>
          </cell>
          <cell r="D3314" t="str">
            <v>REVIVO MEDICAL, INC.</v>
          </cell>
          <cell r="E3314">
            <v>0</v>
          </cell>
          <cell r="F3314">
            <v>0</v>
          </cell>
          <cell r="G3314">
            <v>224792</v>
          </cell>
          <cell r="H3314">
            <v>0</v>
          </cell>
          <cell r="I3314">
            <v>0</v>
          </cell>
        </row>
        <row r="3315">
          <cell r="C3315" t="str">
            <v>SCHENECTADY</v>
          </cell>
          <cell r="D3315" t="str">
            <v>UNION COLLEGE</v>
          </cell>
          <cell r="E3315">
            <v>329593</v>
          </cell>
          <cell r="F3315">
            <v>0</v>
          </cell>
          <cell r="G3315">
            <v>0</v>
          </cell>
          <cell r="H3315">
            <v>0</v>
          </cell>
          <cell r="I3315">
            <v>0</v>
          </cell>
        </row>
        <row r="3316">
          <cell r="C3316" t="str">
            <v>SCHENECTADY</v>
          </cell>
          <cell r="D3316" t="str">
            <v>UNION GRADUATE COLLEGE</v>
          </cell>
          <cell r="E3316">
            <v>252986</v>
          </cell>
          <cell r="F3316">
            <v>490689</v>
          </cell>
          <cell r="G3316">
            <v>485500</v>
          </cell>
          <cell r="H3316">
            <v>252986</v>
          </cell>
          <cell r="I3316">
            <v>0</v>
          </cell>
        </row>
        <row r="3317">
          <cell r="C3317" t="str">
            <v>SLINGERLANDS</v>
          </cell>
          <cell r="D3317" t="str">
            <v>PULMOKINE, INC.</v>
          </cell>
          <cell r="E3317">
            <v>926012</v>
          </cell>
          <cell r="F3317">
            <v>239268</v>
          </cell>
          <cell r="G3317">
            <v>1700513</v>
          </cell>
          <cell r="H3317">
            <v>1955353</v>
          </cell>
          <cell r="I3317">
            <v>1515324</v>
          </cell>
        </row>
        <row r="3318">
          <cell r="C3318" t="str">
            <v>SLINGERLANDS</v>
          </cell>
          <cell r="D3318" t="str">
            <v>Z LENS, LLC</v>
          </cell>
          <cell r="E3318">
            <v>216537</v>
          </cell>
          <cell r="F3318">
            <v>0</v>
          </cell>
          <cell r="G3318">
            <v>0</v>
          </cell>
          <cell r="H3318">
            <v>0</v>
          </cell>
          <cell r="I3318">
            <v>0</v>
          </cell>
        </row>
        <row r="3319">
          <cell r="C3319" t="str">
            <v>STATEN ISLAND</v>
          </cell>
          <cell r="D3319" t="str">
            <v>INSTITUTE FOR BASIC RES IN DEV DISABIL</v>
          </cell>
          <cell r="E3319">
            <v>347332</v>
          </cell>
          <cell r="F3319">
            <v>0</v>
          </cell>
          <cell r="G3319">
            <v>0</v>
          </cell>
          <cell r="H3319">
            <v>0</v>
          </cell>
          <cell r="I3319">
            <v>0</v>
          </cell>
        </row>
        <row r="3320">
          <cell r="C3320" t="str">
            <v>TROY</v>
          </cell>
          <cell r="D3320" t="str">
            <v>1ST PLAYABLE PRODUCTIONS, LLC</v>
          </cell>
          <cell r="E3320">
            <v>0</v>
          </cell>
          <cell r="F3320">
            <v>0</v>
          </cell>
          <cell r="G3320">
            <v>0</v>
          </cell>
          <cell r="H3320">
            <v>374999</v>
          </cell>
          <cell r="I3320">
            <v>0</v>
          </cell>
        </row>
        <row r="3321">
          <cell r="C3321" t="str">
            <v>TROY</v>
          </cell>
          <cell r="D3321" t="str">
            <v>RENSSELAER POLYTECHNIC INSTITUTE</v>
          </cell>
          <cell r="E3321">
            <v>10720580</v>
          </cell>
          <cell r="F3321">
            <v>11818666</v>
          </cell>
          <cell r="G3321">
            <v>7497166</v>
          </cell>
          <cell r="H3321">
            <v>6733766</v>
          </cell>
          <cell r="I3321">
            <v>7012842</v>
          </cell>
        </row>
        <row r="3322">
          <cell r="E3322">
            <v>79257000</v>
          </cell>
          <cell r="F3322">
            <v>91187471</v>
          </cell>
          <cell r="G3322">
            <v>68830982</v>
          </cell>
          <cell r="H3322">
            <v>66413917</v>
          </cell>
          <cell r="I3322">
            <v>60952189</v>
          </cell>
        </row>
        <row r="3323">
          <cell r="C3323" t="str">
            <v>PLATTSBURGH</v>
          </cell>
          <cell r="D3323" t="str">
            <v>PLATTSBURGH STATE UNIVERSITY</v>
          </cell>
          <cell r="E3323">
            <v>0</v>
          </cell>
          <cell r="F3323">
            <v>0</v>
          </cell>
          <cell r="G3323">
            <v>0</v>
          </cell>
          <cell r="H3323">
            <v>0</v>
          </cell>
          <cell r="I3323">
            <v>477690</v>
          </cell>
        </row>
        <row r="3324">
          <cell r="C3324" t="str">
            <v>POTSDAM</v>
          </cell>
          <cell r="D3324" t="str">
            <v>CLARKSON UNIVERSITY</v>
          </cell>
          <cell r="E3324">
            <v>622928</v>
          </cell>
          <cell r="F3324">
            <v>0</v>
          </cell>
          <cell r="G3324">
            <v>348645</v>
          </cell>
          <cell r="H3324">
            <v>612833</v>
          </cell>
          <cell r="I3324">
            <v>922901</v>
          </cell>
        </row>
        <row r="3325">
          <cell r="C3325" t="str">
            <v>POTSDAM</v>
          </cell>
          <cell r="D3325" t="str">
            <v>STATE UNIVERSITY OF NEW YORK AT POTSDAM</v>
          </cell>
          <cell r="E3325">
            <v>0</v>
          </cell>
          <cell r="F3325">
            <v>0</v>
          </cell>
          <cell r="G3325">
            <v>260611</v>
          </cell>
          <cell r="H3325">
            <v>0</v>
          </cell>
          <cell r="I3325">
            <v>0</v>
          </cell>
        </row>
        <row r="3326">
          <cell r="C3326" t="str">
            <v>QUEENSBURY</v>
          </cell>
          <cell r="D3326" t="str">
            <v>QURVE LEARNING, LLC</v>
          </cell>
          <cell r="E3326">
            <v>0</v>
          </cell>
          <cell r="F3326">
            <v>193812</v>
          </cell>
          <cell r="G3326">
            <v>0</v>
          </cell>
          <cell r="H3326">
            <v>0</v>
          </cell>
          <cell r="I3326">
            <v>0</v>
          </cell>
        </row>
        <row r="3327">
          <cell r="C3327" t="str">
            <v>SARANAC LAKE</v>
          </cell>
          <cell r="D3327" t="str">
            <v>TRUDEAU INSTITUTE, INC.</v>
          </cell>
          <cell r="E3327">
            <v>1618908</v>
          </cell>
          <cell r="F3327">
            <v>1182550</v>
          </cell>
          <cell r="G3327">
            <v>1903984</v>
          </cell>
          <cell r="H3327">
            <v>487500</v>
          </cell>
          <cell r="I3327">
            <v>594000</v>
          </cell>
        </row>
        <row r="3328">
          <cell r="E3328">
            <v>2241836</v>
          </cell>
          <cell r="F3328">
            <v>1376362</v>
          </cell>
          <cell r="G3328">
            <v>2513240</v>
          </cell>
          <cell r="H3328">
            <v>1100333</v>
          </cell>
          <cell r="I3328">
            <v>1994591</v>
          </cell>
        </row>
        <row r="3329">
          <cell r="C3329" t="str">
            <v>BINGHAMTON</v>
          </cell>
          <cell r="D3329" t="str">
            <v>STATE UNIVERSITY OF NY,BINGHAMTON</v>
          </cell>
          <cell r="E3329">
            <v>4601736</v>
          </cell>
          <cell r="F3329">
            <v>5455429</v>
          </cell>
          <cell r="G3329">
            <v>5709698</v>
          </cell>
          <cell r="H3329">
            <v>6145101</v>
          </cell>
          <cell r="I3329">
            <v>6594927</v>
          </cell>
        </row>
        <row r="3330">
          <cell r="C3330" t="str">
            <v>CLINTON</v>
          </cell>
          <cell r="D3330" t="str">
            <v>HAMILTON COLLEGE</v>
          </cell>
          <cell r="E3330">
            <v>145214</v>
          </cell>
          <cell r="F3330">
            <v>0</v>
          </cell>
          <cell r="G3330">
            <v>0</v>
          </cell>
          <cell r="H3330">
            <v>0</v>
          </cell>
          <cell r="I3330">
            <v>0</v>
          </cell>
        </row>
        <row r="3331">
          <cell r="C3331" t="str">
            <v>ENDWELL</v>
          </cell>
          <cell r="D3331" t="str">
            <v>LIGHTSPIN TECHNOLOGIES, INC.</v>
          </cell>
          <cell r="E3331">
            <v>500001</v>
          </cell>
          <cell r="F3331">
            <v>512012</v>
          </cell>
          <cell r="G3331">
            <v>0</v>
          </cell>
          <cell r="H3331">
            <v>0</v>
          </cell>
          <cell r="I3331">
            <v>0</v>
          </cell>
        </row>
        <row r="3332">
          <cell r="C3332" t="str">
            <v>HAMILTON</v>
          </cell>
          <cell r="D3332" t="str">
            <v>COLGATE UNIVERSITY</v>
          </cell>
          <cell r="E3332">
            <v>0</v>
          </cell>
          <cell r="F3332">
            <v>0</v>
          </cell>
          <cell r="G3332">
            <v>369850</v>
          </cell>
          <cell r="H3332">
            <v>0</v>
          </cell>
          <cell r="I3332">
            <v>381515</v>
          </cell>
        </row>
        <row r="3333">
          <cell r="C3333" t="str">
            <v>SHERBURNE</v>
          </cell>
          <cell r="D3333" t="str">
            <v>MHAUS</v>
          </cell>
          <cell r="E3333">
            <v>0</v>
          </cell>
          <cell r="F3333">
            <v>0</v>
          </cell>
          <cell r="G3333">
            <v>0</v>
          </cell>
          <cell r="H3333">
            <v>0</v>
          </cell>
          <cell r="I3333">
            <v>15000</v>
          </cell>
        </row>
        <row r="3334">
          <cell r="C3334" t="str">
            <v>UTICA</v>
          </cell>
          <cell r="D3334" t="str">
            <v>MASONIC MEDICAL RESEARCH LABORATORY, INC</v>
          </cell>
          <cell r="E3334">
            <v>416500</v>
          </cell>
          <cell r="F3334">
            <v>428750</v>
          </cell>
          <cell r="G3334">
            <v>0</v>
          </cell>
          <cell r="H3334">
            <v>0</v>
          </cell>
          <cell r="I3334">
            <v>0</v>
          </cell>
        </row>
        <row r="3335">
          <cell r="E3335">
            <v>5663451</v>
          </cell>
          <cell r="F3335">
            <v>6396191</v>
          </cell>
          <cell r="G3335">
            <v>6079548</v>
          </cell>
          <cell r="H3335">
            <v>6145101</v>
          </cell>
          <cell r="I3335">
            <v>6991442</v>
          </cell>
        </row>
        <row r="3336">
          <cell r="C3336" t="str">
            <v>FREDONIA</v>
          </cell>
          <cell r="D3336" t="str">
            <v>SUNY-FREDONIA</v>
          </cell>
          <cell r="E3336">
            <v>0</v>
          </cell>
          <cell r="F3336">
            <v>477300</v>
          </cell>
          <cell r="G3336">
            <v>0</v>
          </cell>
          <cell r="H3336">
            <v>0</v>
          </cell>
          <cell r="I3336">
            <v>0</v>
          </cell>
        </row>
        <row r="3337">
          <cell r="C3337" t="str">
            <v>GROTON</v>
          </cell>
          <cell r="D3337" t="str">
            <v>CORSOLUTIONS, LLC</v>
          </cell>
          <cell r="E3337">
            <v>667714</v>
          </cell>
          <cell r="F3337">
            <v>400000</v>
          </cell>
          <cell r="G3337">
            <v>0</v>
          </cell>
          <cell r="H3337">
            <v>0</v>
          </cell>
          <cell r="I3337">
            <v>0</v>
          </cell>
        </row>
        <row r="3338">
          <cell r="C3338" t="str">
            <v>ITHACA</v>
          </cell>
          <cell r="D3338" t="str">
            <v>ARTICULATE BIOMEDICAL, LLC</v>
          </cell>
          <cell r="E3338">
            <v>0</v>
          </cell>
          <cell r="F3338">
            <v>0</v>
          </cell>
          <cell r="G3338">
            <v>217947</v>
          </cell>
          <cell r="H3338">
            <v>0</v>
          </cell>
          <cell r="I3338">
            <v>0</v>
          </cell>
        </row>
        <row r="3339">
          <cell r="C3339" t="str">
            <v>ITHACA</v>
          </cell>
          <cell r="D3339" t="str">
            <v>BOYCE THOMPSON INST FOR PLANT RESEARCH</v>
          </cell>
          <cell r="E3339">
            <v>724381</v>
          </cell>
          <cell r="F3339">
            <v>510475</v>
          </cell>
          <cell r="G3339">
            <v>280000</v>
          </cell>
          <cell r="H3339">
            <v>632311</v>
          </cell>
          <cell r="I3339">
            <v>632220</v>
          </cell>
        </row>
        <row r="3340">
          <cell r="C3340" t="str">
            <v>ITHACA</v>
          </cell>
          <cell r="D3340" t="str">
            <v>CORNELL UNIVERSITY</v>
          </cell>
          <cell r="E3340">
            <v>63298438</v>
          </cell>
          <cell r="F3340">
            <v>63241435</v>
          </cell>
          <cell r="G3340">
            <v>63997554</v>
          </cell>
          <cell r="H3340">
            <v>62369367</v>
          </cell>
          <cell r="I3340">
            <v>74630104</v>
          </cell>
        </row>
        <row r="3341">
          <cell r="C3341" t="str">
            <v>ITHACA</v>
          </cell>
          <cell r="D3341" t="str">
            <v>ESPER BIOSCIENCES, INC.</v>
          </cell>
          <cell r="E3341">
            <v>0</v>
          </cell>
          <cell r="F3341">
            <v>0</v>
          </cell>
          <cell r="G3341">
            <v>0</v>
          </cell>
          <cell r="H3341">
            <v>150000</v>
          </cell>
          <cell r="I3341">
            <v>279974</v>
          </cell>
        </row>
        <row r="3342">
          <cell r="C3342" t="str">
            <v>ITHACA</v>
          </cell>
          <cell r="D3342" t="str">
            <v>GLYCOBIA, INC.</v>
          </cell>
          <cell r="E3342">
            <v>497208</v>
          </cell>
          <cell r="F3342">
            <v>602221</v>
          </cell>
          <cell r="G3342">
            <v>2232106</v>
          </cell>
          <cell r="H3342">
            <v>766474</v>
          </cell>
          <cell r="I3342">
            <v>150000</v>
          </cell>
        </row>
        <row r="3343">
          <cell r="C3343" t="str">
            <v>ITHACA</v>
          </cell>
          <cell r="D3343" t="str">
            <v>IFYBER, LLC</v>
          </cell>
          <cell r="E3343">
            <v>197095</v>
          </cell>
          <cell r="F3343">
            <v>0</v>
          </cell>
          <cell r="G3343">
            <v>0</v>
          </cell>
          <cell r="H3343">
            <v>0</v>
          </cell>
          <cell r="I3343">
            <v>471784</v>
          </cell>
        </row>
        <row r="3344">
          <cell r="C3344" t="str">
            <v>ITHACA</v>
          </cell>
          <cell r="D3344" t="str">
            <v>ITHACA COLLEGE</v>
          </cell>
          <cell r="E3344">
            <v>111483</v>
          </cell>
          <cell r="F3344">
            <v>0</v>
          </cell>
          <cell r="G3344">
            <v>0</v>
          </cell>
          <cell r="H3344">
            <v>365845</v>
          </cell>
          <cell r="I3344">
            <v>345043</v>
          </cell>
        </row>
        <row r="3345">
          <cell r="C3345" t="str">
            <v>ITHACA</v>
          </cell>
          <cell r="D3345" t="str">
            <v>JAN BIOTECH, INC.</v>
          </cell>
          <cell r="E3345">
            <v>0</v>
          </cell>
          <cell r="F3345">
            <v>0</v>
          </cell>
          <cell r="G3345">
            <v>529794</v>
          </cell>
          <cell r="H3345">
            <v>328893</v>
          </cell>
          <cell r="I3345">
            <v>1000000</v>
          </cell>
        </row>
        <row r="3346">
          <cell r="C3346" t="str">
            <v>ITHACA</v>
          </cell>
          <cell r="D3346" t="str">
            <v>MITEGEN, LLC</v>
          </cell>
          <cell r="E3346">
            <v>0</v>
          </cell>
          <cell r="F3346">
            <v>564760</v>
          </cell>
          <cell r="G3346">
            <v>434166</v>
          </cell>
          <cell r="H3346">
            <v>0</v>
          </cell>
          <cell r="I3346">
            <v>0</v>
          </cell>
        </row>
        <row r="3347">
          <cell r="C3347" t="str">
            <v>ITHACA</v>
          </cell>
          <cell r="D3347" t="str">
            <v>MOTION INTELLIGENCE, INC</v>
          </cell>
          <cell r="E3347">
            <v>0</v>
          </cell>
          <cell r="F3347">
            <v>0</v>
          </cell>
          <cell r="G3347">
            <v>0</v>
          </cell>
          <cell r="H3347">
            <v>225000</v>
          </cell>
          <cell r="I3347">
            <v>0</v>
          </cell>
        </row>
        <row r="3348">
          <cell r="C3348" t="str">
            <v>ITHACA</v>
          </cell>
          <cell r="D3348" t="str">
            <v>RHEONIX, INC.</v>
          </cell>
          <cell r="E3348">
            <v>0</v>
          </cell>
          <cell r="F3348">
            <v>189646</v>
          </cell>
          <cell r="G3348">
            <v>998469</v>
          </cell>
          <cell r="H3348">
            <v>1152536</v>
          </cell>
          <cell r="I3348">
            <v>0</v>
          </cell>
        </row>
        <row r="3349">
          <cell r="C3349" t="str">
            <v>ITHACA</v>
          </cell>
          <cell r="D3349" t="str">
            <v>SERAPH ROBOTICS, INC.</v>
          </cell>
          <cell r="E3349">
            <v>0</v>
          </cell>
          <cell r="F3349">
            <v>225000</v>
          </cell>
          <cell r="G3349">
            <v>0</v>
          </cell>
          <cell r="H3349">
            <v>0</v>
          </cell>
          <cell r="I3349">
            <v>0</v>
          </cell>
        </row>
        <row r="3350">
          <cell r="C3350" t="str">
            <v>ITHACA</v>
          </cell>
          <cell r="D3350" t="str">
            <v>SYNFONICA, LLC</v>
          </cell>
          <cell r="E3350">
            <v>0</v>
          </cell>
          <cell r="F3350">
            <v>0</v>
          </cell>
          <cell r="G3350">
            <v>149998</v>
          </cell>
          <cell r="H3350">
            <v>0</v>
          </cell>
          <cell r="I3350">
            <v>0</v>
          </cell>
        </row>
        <row r="3351">
          <cell r="C3351" t="str">
            <v>ITHACA</v>
          </cell>
          <cell r="D3351" t="str">
            <v>TRANSONIC SYSTEMS, INC.</v>
          </cell>
          <cell r="E3351">
            <v>0</v>
          </cell>
          <cell r="F3351">
            <v>0</v>
          </cell>
          <cell r="G3351">
            <v>0</v>
          </cell>
          <cell r="H3351">
            <v>0</v>
          </cell>
          <cell r="I3351">
            <v>224657</v>
          </cell>
        </row>
        <row r="3352">
          <cell r="C3352" t="str">
            <v>ITHACA</v>
          </cell>
          <cell r="D3352" t="str">
            <v>WIDETRONIX, INC.</v>
          </cell>
          <cell r="E3352">
            <v>0</v>
          </cell>
          <cell r="F3352">
            <v>0</v>
          </cell>
          <cell r="G3352">
            <v>224798</v>
          </cell>
          <cell r="H3352">
            <v>0</v>
          </cell>
          <cell r="I3352">
            <v>773585</v>
          </cell>
        </row>
        <row r="3353">
          <cell r="C3353" t="str">
            <v>LANSING</v>
          </cell>
          <cell r="D3353" t="str">
            <v>NOVASTERILIS, INC.</v>
          </cell>
          <cell r="E3353">
            <v>517818</v>
          </cell>
          <cell r="F3353">
            <v>0</v>
          </cell>
          <cell r="G3353">
            <v>288392</v>
          </cell>
          <cell r="H3353">
            <v>0</v>
          </cell>
          <cell r="I3353">
            <v>608082</v>
          </cell>
        </row>
        <row r="3354">
          <cell r="C3354" t="str">
            <v>OWEGO</v>
          </cell>
          <cell r="D3354" t="str">
            <v>CELL PRESERVATION SERVICES, INC.</v>
          </cell>
          <cell r="E3354">
            <v>0</v>
          </cell>
          <cell r="F3354">
            <v>225000</v>
          </cell>
          <cell r="G3354">
            <v>278236</v>
          </cell>
          <cell r="H3354">
            <v>559410</v>
          </cell>
          <cell r="I3354">
            <v>1316992</v>
          </cell>
        </row>
        <row r="3355">
          <cell r="C3355" t="str">
            <v>PAINTED POST</v>
          </cell>
          <cell r="D3355" t="str">
            <v>MICATU, INC.</v>
          </cell>
          <cell r="E3355">
            <v>0</v>
          </cell>
          <cell r="F3355">
            <v>749243</v>
          </cell>
          <cell r="G3355">
            <v>750741</v>
          </cell>
          <cell r="H3355">
            <v>0</v>
          </cell>
          <cell r="I3355">
            <v>0</v>
          </cell>
        </row>
        <row r="3356">
          <cell r="E3356">
            <v>66014137</v>
          </cell>
          <cell r="F3356">
            <v>67185080</v>
          </cell>
          <cell r="G3356">
            <v>70382201</v>
          </cell>
          <cell r="H3356">
            <v>66549836</v>
          </cell>
          <cell r="I3356">
            <v>80432441</v>
          </cell>
        </row>
        <row r="3357">
          <cell r="C3357" t="str">
            <v>EAST SYRACUSE</v>
          </cell>
          <cell r="D3357" t="str">
            <v>HEMATOLOGY-ONCOLOGY ASSOCIATES/CTL NY</v>
          </cell>
          <cell r="E3357">
            <v>518435</v>
          </cell>
          <cell r="F3357">
            <v>231759</v>
          </cell>
          <cell r="G3357">
            <v>0</v>
          </cell>
          <cell r="H3357">
            <v>0</v>
          </cell>
          <cell r="I3357">
            <v>0</v>
          </cell>
        </row>
        <row r="3358">
          <cell r="C3358" t="str">
            <v>OSWEGO</v>
          </cell>
          <cell r="D3358" t="str">
            <v>COLLEGE AT OSWEGO</v>
          </cell>
          <cell r="E3358">
            <v>324551</v>
          </cell>
          <cell r="F3358">
            <v>0</v>
          </cell>
          <cell r="G3358">
            <v>0</v>
          </cell>
          <cell r="H3358">
            <v>0</v>
          </cell>
          <cell r="I3358">
            <v>0</v>
          </cell>
        </row>
        <row r="3359">
          <cell r="C3359" t="str">
            <v>SYRACUSE</v>
          </cell>
          <cell r="D3359" t="str">
            <v>APTAMATRIX, INC.</v>
          </cell>
          <cell r="E3359">
            <v>0</v>
          </cell>
          <cell r="F3359">
            <v>0</v>
          </cell>
          <cell r="G3359">
            <v>0</v>
          </cell>
          <cell r="H3359">
            <v>176785</v>
          </cell>
          <cell r="I3359">
            <v>0</v>
          </cell>
        </row>
        <row r="3360">
          <cell r="C3360" t="str">
            <v>SYRACUSE</v>
          </cell>
          <cell r="D3360" t="str">
            <v>CENTRAL NEW YORK RESEARCH CORPORATION</v>
          </cell>
          <cell r="E3360">
            <v>0</v>
          </cell>
          <cell r="F3360">
            <v>347887</v>
          </cell>
          <cell r="G3360">
            <v>0</v>
          </cell>
          <cell r="H3360">
            <v>0</v>
          </cell>
          <cell r="I3360">
            <v>0</v>
          </cell>
        </row>
        <row r="3361">
          <cell r="C3361" t="str">
            <v>SYRACUSE</v>
          </cell>
          <cell r="D3361" t="str">
            <v>COLLEGE OF ENVIRONMENTAL SCI &amp; FORESTRY</v>
          </cell>
          <cell r="E3361">
            <v>351000</v>
          </cell>
          <cell r="F3361">
            <v>96197</v>
          </cell>
          <cell r="G3361">
            <v>0</v>
          </cell>
          <cell r="H3361">
            <v>469041</v>
          </cell>
          <cell r="I3361">
            <v>37014</v>
          </cell>
        </row>
        <row r="3362">
          <cell r="C3362" t="str">
            <v>SYRACUSE</v>
          </cell>
          <cell r="D3362" t="str">
            <v>LE MOYNE COLLEGE</v>
          </cell>
          <cell r="E3362">
            <v>0</v>
          </cell>
          <cell r="F3362">
            <v>0</v>
          </cell>
          <cell r="G3362">
            <v>0</v>
          </cell>
          <cell r="H3362">
            <v>363000</v>
          </cell>
          <cell r="I3362">
            <v>203313</v>
          </cell>
        </row>
        <row r="3363">
          <cell r="C3363" t="str">
            <v>SYRACUSE</v>
          </cell>
          <cell r="D3363" t="str">
            <v>SYRACUSE UNIVERSITY</v>
          </cell>
          <cell r="E3363">
            <v>3265345</v>
          </cell>
          <cell r="F3363">
            <v>3881902</v>
          </cell>
          <cell r="G3363">
            <v>4625441</v>
          </cell>
          <cell r="H3363">
            <v>5949648</v>
          </cell>
          <cell r="I3363">
            <v>5324009</v>
          </cell>
        </row>
        <row r="3364">
          <cell r="C3364" t="str">
            <v>SYRACUSE</v>
          </cell>
          <cell r="D3364" t="str">
            <v>UPSTATE MEDICAL UNIVERSITY</v>
          </cell>
          <cell r="E3364">
            <v>31628086</v>
          </cell>
          <cell r="F3364">
            <v>24686266</v>
          </cell>
          <cell r="G3364">
            <v>24922076</v>
          </cell>
          <cell r="H3364">
            <v>28121588</v>
          </cell>
          <cell r="I3364">
            <v>31570592</v>
          </cell>
        </row>
        <row r="3365">
          <cell r="E3365">
            <v>36087417</v>
          </cell>
          <cell r="F3365">
            <v>29244011</v>
          </cell>
          <cell r="G3365">
            <v>29547517</v>
          </cell>
          <cell r="H3365">
            <v>35080062</v>
          </cell>
          <cell r="I3365">
            <v>37134928</v>
          </cell>
        </row>
        <row r="3366">
          <cell r="C3366" t="str">
            <v>BROCKPORT</v>
          </cell>
          <cell r="D3366" t="str">
            <v>COLLEGE AT BROCKPORT</v>
          </cell>
          <cell r="E3366">
            <v>0</v>
          </cell>
          <cell r="F3366">
            <v>0</v>
          </cell>
          <cell r="G3366">
            <v>394366</v>
          </cell>
          <cell r="H3366">
            <v>0</v>
          </cell>
          <cell r="I3366">
            <v>0</v>
          </cell>
        </row>
        <row r="3367">
          <cell r="C3367" t="str">
            <v>FAIRPORT</v>
          </cell>
          <cell r="D3367" t="str">
            <v>THERMAL GRADIENT, INC.</v>
          </cell>
          <cell r="E3367">
            <v>874355</v>
          </cell>
          <cell r="F3367">
            <v>875245</v>
          </cell>
          <cell r="G3367">
            <v>1059746</v>
          </cell>
          <cell r="H3367">
            <v>0</v>
          </cell>
          <cell r="I3367">
            <v>0</v>
          </cell>
        </row>
        <row r="3368">
          <cell r="C3368" t="str">
            <v>PITTSFORD</v>
          </cell>
          <cell r="D3368" t="str">
            <v>HEALTH RHYTHMS, INC.</v>
          </cell>
          <cell r="E3368">
            <v>0</v>
          </cell>
          <cell r="F3368">
            <v>0</v>
          </cell>
          <cell r="G3368">
            <v>0</v>
          </cell>
          <cell r="H3368">
            <v>0</v>
          </cell>
          <cell r="I3368">
            <v>964251</v>
          </cell>
        </row>
        <row r="3369">
          <cell r="C3369" t="str">
            <v>PITTSFORD</v>
          </cell>
          <cell r="D3369" t="str">
            <v>SCIENCE TAKE-OUT, LLC</v>
          </cell>
          <cell r="E3369">
            <v>0</v>
          </cell>
          <cell r="F3369">
            <v>143497</v>
          </cell>
          <cell r="G3369">
            <v>149931</v>
          </cell>
          <cell r="H3369">
            <v>37580</v>
          </cell>
          <cell r="I3369">
            <v>524883</v>
          </cell>
        </row>
        <row r="3370">
          <cell r="C3370" t="str">
            <v>ROCHESTER</v>
          </cell>
          <cell r="D3370" t="str">
            <v>CATASSAYS</v>
          </cell>
          <cell r="E3370">
            <v>0</v>
          </cell>
          <cell r="F3370">
            <v>0</v>
          </cell>
          <cell r="G3370">
            <v>225000</v>
          </cell>
          <cell r="H3370">
            <v>0</v>
          </cell>
          <cell r="I3370">
            <v>0</v>
          </cell>
        </row>
        <row r="3371">
          <cell r="C3371" t="str">
            <v>ROCHESTER</v>
          </cell>
          <cell r="D3371" t="str">
            <v>DOXY.ME, LLC</v>
          </cell>
          <cell r="E3371">
            <v>0</v>
          </cell>
          <cell r="F3371">
            <v>0</v>
          </cell>
          <cell r="G3371">
            <v>0</v>
          </cell>
          <cell r="H3371">
            <v>224972</v>
          </cell>
          <cell r="I3371">
            <v>0</v>
          </cell>
        </row>
        <row r="3372">
          <cell r="C3372" t="str">
            <v>ROCHESTER</v>
          </cell>
          <cell r="D3372" t="str">
            <v>LITRON LABORATORIES, LTD.</v>
          </cell>
          <cell r="E3372">
            <v>790204</v>
          </cell>
          <cell r="F3372">
            <v>716783</v>
          </cell>
          <cell r="G3372">
            <v>492904</v>
          </cell>
          <cell r="H3372">
            <v>656155</v>
          </cell>
          <cell r="I3372">
            <v>450412</v>
          </cell>
        </row>
        <row r="3373">
          <cell r="C3373" t="str">
            <v>ROCHESTER</v>
          </cell>
          <cell r="D3373" t="str">
            <v>LOCALIZED THERAPEUTICS, LLC</v>
          </cell>
          <cell r="E3373">
            <v>0</v>
          </cell>
          <cell r="F3373">
            <v>0</v>
          </cell>
          <cell r="G3373">
            <v>223488</v>
          </cell>
          <cell r="H3373">
            <v>0</v>
          </cell>
          <cell r="I3373">
            <v>220083</v>
          </cell>
        </row>
        <row r="3374">
          <cell r="C3374" t="str">
            <v>ROCHESTER</v>
          </cell>
          <cell r="D3374" t="str">
            <v>LUMETRICS, INC.</v>
          </cell>
          <cell r="E3374">
            <v>479441</v>
          </cell>
          <cell r="F3374">
            <v>24986</v>
          </cell>
          <cell r="G3374">
            <v>0</v>
          </cell>
          <cell r="H3374">
            <v>0</v>
          </cell>
          <cell r="I3374">
            <v>0</v>
          </cell>
        </row>
        <row r="3375">
          <cell r="C3375" t="str">
            <v>ROCHESTER</v>
          </cell>
          <cell r="D3375" t="str">
            <v>NAZARETH COLLEGE</v>
          </cell>
          <cell r="E3375">
            <v>0</v>
          </cell>
          <cell r="F3375">
            <v>0</v>
          </cell>
          <cell r="G3375">
            <v>97443</v>
          </cell>
          <cell r="H3375">
            <v>77859</v>
          </cell>
          <cell r="I3375">
            <v>88639</v>
          </cell>
        </row>
        <row r="3376">
          <cell r="C3376" t="str">
            <v>ROCHESTER</v>
          </cell>
          <cell r="D3376" t="str">
            <v>NOHMS TECHNOLOGIES, INC.</v>
          </cell>
          <cell r="E3376">
            <v>0</v>
          </cell>
          <cell r="F3376">
            <v>149840</v>
          </cell>
          <cell r="G3376">
            <v>0</v>
          </cell>
          <cell r="H3376">
            <v>0</v>
          </cell>
          <cell r="I3376">
            <v>0</v>
          </cell>
        </row>
        <row r="3377">
          <cell r="C3377" t="str">
            <v>ROCHESTER</v>
          </cell>
          <cell r="D3377" t="str">
            <v>OYAGEN, INC.</v>
          </cell>
          <cell r="E3377">
            <v>468483</v>
          </cell>
          <cell r="F3377">
            <v>484078</v>
          </cell>
          <cell r="G3377">
            <v>1042636</v>
          </cell>
          <cell r="H3377">
            <v>842851</v>
          </cell>
          <cell r="I3377">
            <v>721500</v>
          </cell>
        </row>
        <row r="3378">
          <cell r="C3378" t="str">
            <v>ROCHESTER</v>
          </cell>
          <cell r="D3378" t="str">
            <v>ROCHESTER GENERAL HOSPITAL (NY)</v>
          </cell>
          <cell r="E3378">
            <v>529185</v>
          </cell>
          <cell r="F3378">
            <v>618476</v>
          </cell>
          <cell r="G3378">
            <v>809558</v>
          </cell>
          <cell r="H3378">
            <v>752261</v>
          </cell>
          <cell r="I3378">
            <v>84828</v>
          </cell>
        </row>
        <row r="3379">
          <cell r="C3379" t="str">
            <v>ROCHESTER</v>
          </cell>
          <cell r="D3379" t="str">
            <v>ROCHESTER INSTITUTE OF TECHNOLOGY</v>
          </cell>
          <cell r="E3379">
            <v>1164202</v>
          </cell>
          <cell r="F3379">
            <v>1204897</v>
          </cell>
          <cell r="G3379">
            <v>3443514</v>
          </cell>
          <cell r="H3379">
            <v>2423835</v>
          </cell>
          <cell r="I3379">
            <v>2032279</v>
          </cell>
        </row>
        <row r="3380">
          <cell r="C3380" t="str">
            <v>ROCHESTER</v>
          </cell>
          <cell r="D3380" t="str">
            <v>TERAPORE TECHNOLOGIES, INC.</v>
          </cell>
          <cell r="E3380">
            <v>0</v>
          </cell>
          <cell r="F3380">
            <v>0</v>
          </cell>
          <cell r="G3380">
            <v>224929</v>
          </cell>
          <cell r="H3380">
            <v>0</v>
          </cell>
          <cell r="I3380">
            <v>0</v>
          </cell>
        </row>
        <row r="3381">
          <cell r="C3381" t="str">
            <v>ROCHESTER</v>
          </cell>
          <cell r="D3381" t="str">
            <v>UNIVERSITY OF ROCHESTER</v>
          </cell>
          <cell r="E3381">
            <v>147049347</v>
          </cell>
          <cell r="F3381">
            <v>157048078</v>
          </cell>
          <cell r="G3381">
            <v>148136024</v>
          </cell>
          <cell r="H3381">
            <v>152398487</v>
          </cell>
          <cell r="I3381">
            <v>158903057</v>
          </cell>
        </row>
        <row r="3382">
          <cell r="C3382" t="str">
            <v>WEST HENRIETTA</v>
          </cell>
          <cell r="D3382" t="str">
            <v>ADARZA BIOSYSTEMS, INC.</v>
          </cell>
          <cell r="E3382">
            <v>245912</v>
          </cell>
          <cell r="F3382">
            <v>0</v>
          </cell>
          <cell r="G3382">
            <v>0</v>
          </cell>
          <cell r="H3382">
            <v>0</v>
          </cell>
          <cell r="I3382">
            <v>0</v>
          </cell>
        </row>
        <row r="3383">
          <cell r="C3383" t="str">
            <v>WEST HENRIETTA</v>
          </cell>
          <cell r="D3383" t="str">
            <v>DIFFINITY GENOMICS, INC.</v>
          </cell>
          <cell r="E3383">
            <v>255637</v>
          </cell>
          <cell r="F3383">
            <v>0</v>
          </cell>
          <cell r="G3383">
            <v>0</v>
          </cell>
          <cell r="H3383">
            <v>0</v>
          </cell>
          <cell r="I3383">
            <v>0</v>
          </cell>
        </row>
        <row r="3384">
          <cell r="C3384" t="str">
            <v>WEST HENRIETTA</v>
          </cell>
          <cell r="D3384" t="str">
            <v>SIMPORE, INC.</v>
          </cell>
          <cell r="E3384">
            <v>0</v>
          </cell>
          <cell r="F3384">
            <v>0</v>
          </cell>
          <cell r="G3384">
            <v>0</v>
          </cell>
          <cell r="H3384">
            <v>198938</v>
          </cell>
          <cell r="I3384">
            <v>225000</v>
          </cell>
        </row>
        <row r="3385">
          <cell r="E3385">
            <v>151856766</v>
          </cell>
          <cell r="F3385">
            <v>161265880</v>
          </cell>
          <cell r="G3385">
            <v>156299539</v>
          </cell>
          <cell r="H3385">
            <v>157612938</v>
          </cell>
          <cell r="I3385">
            <v>164214932</v>
          </cell>
        </row>
        <row r="3386">
          <cell r="C3386" t="str">
            <v>AMHERST</v>
          </cell>
          <cell r="D3386" t="str">
            <v>ABCOMBI BIOSCIENCES, INC.</v>
          </cell>
          <cell r="E3386">
            <v>0</v>
          </cell>
          <cell r="F3386">
            <v>0</v>
          </cell>
          <cell r="G3386">
            <v>0</v>
          </cell>
          <cell r="H3386">
            <v>300000</v>
          </cell>
          <cell r="I3386">
            <v>49900</v>
          </cell>
        </row>
        <row r="3387">
          <cell r="C3387" t="str">
            <v>AMHERST</v>
          </cell>
          <cell r="D3387" t="str">
            <v>ANGIOGRAFT, LLC</v>
          </cell>
          <cell r="E3387">
            <v>0</v>
          </cell>
          <cell r="F3387">
            <v>0</v>
          </cell>
          <cell r="G3387">
            <v>0</v>
          </cell>
          <cell r="H3387">
            <v>223501</v>
          </cell>
          <cell r="I3387">
            <v>222304</v>
          </cell>
        </row>
        <row r="3388">
          <cell r="C3388" t="str">
            <v>AMHERST</v>
          </cell>
          <cell r="D3388" t="str">
            <v>CH3 BIOSYSTEMS, LLC</v>
          </cell>
          <cell r="E3388">
            <v>0</v>
          </cell>
          <cell r="F3388">
            <v>0</v>
          </cell>
          <cell r="G3388">
            <v>0</v>
          </cell>
          <cell r="H3388">
            <v>157500</v>
          </cell>
          <cell r="I3388">
            <v>0</v>
          </cell>
        </row>
        <row r="3389">
          <cell r="C3389" t="str">
            <v>AMHERST</v>
          </cell>
          <cell r="D3389" t="str">
            <v>STATE UNIVERSITY OF NEW YORK AT BUFFALO</v>
          </cell>
          <cell r="E3389">
            <v>48133703</v>
          </cell>
          <cell r="F3389">
            <v>49214855</v>
          </cell>
          <cell r="G3389">
            <v>53070093</v>
          </cell>
          <cell r="H3389">
            <v>57996863</v>
          </cell>
          <cell r="I3389">
            <v>60151672</v>
          </cell>
        </row>
        <row r="3390">
          <cell r="C3390" t="str">
            <v>Amherst</v>
          </cell>
          <cell r="D3390" t="str">
            <v>ASDDR, LLC</v>
          </cell>
          <cell r="E3390">
            <v>0</v>
          </cell>
          <cell r="F3390">
            <v>0</v>
          </cell>
          <cell r="G3390">
            <v>0</v>
          </cell>
          <cell r="H3390">
            <v>0</v>
          </cell>
          <cell r="I3390">
            <v>388482</v>
          </cell>
        </row>
        <row r="3391">
          <cell r="C3391" t="str">
            <v>BUFFALO</v>
          </cell>
          <cell r="D3391" t="str">
            <v>ADVANCED CYTOMETRY INSTRUMENTATION SYS</v>
          </cell>
          <cell r="E3391">
            <v>0</v>
          </cell>
          <cell r="F3391">
            <v>0</v>
          </cell>
          <cell r="G3391">
            <v>0</v>
          </cell>
          <cell r="H3391">
            <v>148067</v>
          </cell>
          <cell r="I3391">
            <v>670777</v>
          </cell>
        </row>
        <row r="3392">
          <cell r="C3392" t="str">
            <v>BUFFALO</v>
          </cell>
          <cell r="D3392" t="str">
            <v>BUFFALO BIOLABS, LLC</v>
          </cell>
          <cell r="E3392">
            <v>179664</v>
          </cell>
          <cell r="F3392">
            <v>223303</v>
          </cell>
          <cell r="G3392">
            <v>0</v>
          </cell>
          <cell r="H3392">
            <v>288029</v>
          </cell>
          <cell r="I3392">
            <v>293169</v>
          </cell>
        </row>
        <row r="3393">
          <cell r="C3393" t="str">
            <v>BUFFALO</v>
          </cell>
          <cell r="D3393" t="str">
            <v>BUFFALO STATE COLLEGE</v>
          </cell>
          <cell r="E3393">
            <v>795516</v>
          </cell>
          <cell r="F3393">
            <v>0</v>
          </cell>
          <cell r="G3393">
            <v>588000</v>
          </cell>
          <cell r="H3393">
            <v>0</v>
          </cell>
          <cell r="I3393">
            <v>0</v>
          </cell>
        </row>
        <row r="3394">
          <cell r="C3394" t="str">
            <v>BUFFALO</v>
          </cell>
          <cell r="D3394" t="str">
            <v>CANGET BIOTEKPHARMA, LLC</v>
          </cell>
          <cell r="E3394">
            <v>0</v>
          </cell>
          <cell r="F3394">
            <v>224988</v>
          </cell>
          <cell r="G3394">
            <v>903055</v>
          </cell>
          <cell r="H3394">
            <v>988326</v>
          </cell>
          <cell r="I3394">
            <v>0</v>
          </cell>
        </row>
        <row r="3395">
          <cell r="C3395" t="str">
            <v>BUFFALO</v>
          </cell>
          <cell r="D3395" t="str">
            <v>CUBRC, INC.</v>
          </cell>
          <cell r="E3395">
            <v>6930831</v>
          </cell>
          <cell r="F3395">
            <v>6529518</v>
          </cell>
          <cell r="G3395">
            <v>3982316</v>
          </cell>
          <cell r="H3395">
            <v>6567980</v>
          </cell>
          <cell r="I3395">
            <v>198948</v>
          </cell>
        </row>
        <row r="3396">
          <cell r="C3396" t="str">
            <v>BUFFALO</v>
          </cell>
          <cell r="D3396" t="str">
            <v>EMPIRE GENOMICS. LLC</v>
          </cell>
          <cell r="E3396">
            <v>142432</v>
          </cell>
          <cell r="F3396">
            <v>0</v>
          </cell>
          <cell r="G3396">
            <v>0</v>
          </cell>
          <cell r="H3396">
            <v>0</v>
          </cell>
          <cell r="I3396">
            <v>0</v>
          </cell>
        </row>
        <row r="3397">
          <cell r="C3397" t="str">
            <v>BUFFALO</v>
          </cell>
          <cell r="D3397" t="str">
            <v>HAUPTMAN-WOODWARD MEDICAL RESEARCH INST</v>
          </cell>
          <cell r="E3397">
            <v>2594518</v>
          </cell>
          <cell r="F3397">
            <v>2231295</v>
          </cell>
          <cell r="G3397">
            <v>712277</v>
          </cell>
          <cell r="H3397">
            <v>1346205</v>
          </cell>
          <cell r="I3397">
            <v>1762125</v>
          </cell>
        </row>
        <row r="3398">
          <cell r="C3398" t="str">
            <v>BUFFALO</v>
          </cell>
          <cell r="D3398" t="str">
            <v>IMAGINATION SOFTWARE CORPORATION</v>
          </cell>
          <cell r="E3398">
            <v>559351</v>
          </cell>
          <cell r="F3398">
            <v>0</v>
          </cell>
          <cell r="G3398">
            <v>0</v>
          </cell>
          <cell r="H3398">
            <v>0</v>
          </cell>
          <cell r="I3398">
            <v>0</v>
          </cell>
        </row>
        <row r="3399">
          <cell r="C3399" t="str">
            <v>BUFFALO</v>
          </cell>
          <cell r="D3399" t="str">
            <v>ROSWELL PARK CANCER INSTITUTE CORP</v>
          </cell>
          <cell r="E3399">
            <v>34281239</v>
          </cell>
          <cell r="F3399">
            <v>25220309</v>
          </cell>
          <cell r="G3399">
            <v>28371593</v>
          </cell>
          <cell r="H3399">
            <v>27887985</v>
          </cell>
          <cell r="I3399">
            <v>22820055</v>
          </cell>
        </row>
        <row r="3400">
          <cell r="C3400" t="str">
            <v>BUFFALO</v>
          </cell>
          <cell r="D3400" t="str">
            <v>STARKS ASSOCIATES, INC.</v>
          </cell>
          <cell r="E3400">
            <v>1146607</v>
          </cell>
          <cell r="F3400">
            <v>1179826</v>
          </cell>
          <cell r="G3400">
            <v>1071736</v>
          </cell>
          <cell r="H3400">
            <v>1098964</v>
          </cell>
          <cell r="I3400">
            <v>1128779</v>
          </cell>
        </row>
        <row r="3401">
          <cell r="C3401" t="str">
            <v>WEST SENECA</v>
          </cell>
          <cell r="D3401" t="str">
            <v>DIAMOND BLACKFAN ANEMIA FOUNDATION</v>
          </cell>
          <cell r="E3401">
            <v>0</v>
          </cell>
          <cell r="F3401">
            <v>0</v>
          </cell>
          <cell r="G3401">
            <v>0</v>
          </cell>
          <cell r="H3401">
            <v>10000</v>
          </cell>
          <cell r="I3401">
            <v>0</v>
          </cell>
        </row>
        <row r="3402">
          <cell r="C3402" t="str">
            <v>WILLIAMSVILLE</v>
          </cell>
          <cell r="D3402" t="str">
            <v>FOR-ROBIN</v>
          </cell>
          <cell r="E3402">
            <v>282224</v>
          </cell>
          <cell r="F3402">
            <v>128831</v>
          </cell>
          <cell r="G3402">
            <v>973366</v>
          </cell>
          <cell r="H3402">
            <v>1013625</v>
          </cell>
          <cell r="I3402">
            <v>0</v>
          </cell>
        </row>
        <row r="3403">
          <cell r="E3403">
            <v>95046085</v>
          </cell>
          <cell r="F3403">
            <v>84952925</v>
          </cell>
          <cell r="G3403">
            <v>89672436</v>
          </cell>
          <cell r="H3403">
            <v>98027045</v>
          </cell>
          <cell r="I3403">
            <v>87686211</v>
          </cell>
        </row>
        <row r="3404">
          <cell r="C3404" t="str">
            <v>EAST AMHERST</v>
          </cell>
          <cell r="D3404" t="str">
            <v>PHOTOLITEC, LLC</v>
          </cell>
          <cell r="E3404">
            <v>250569</v>
          </cell>
          <cell r="F3404">
            <v>699940</v>
          </cell>
          <cell r="G3404">
            <v>715674</v>
          </cell>
          <cell r="H3404">
            <v>0</v>
          </cell>
          <cell r="I3404">
            <v>1908933</v>
          </cell>
        </row>
        <row r="3405">
          <cell r="C3405" t="str">
            <v>GENESEO</v>
          </cell>
          <cell r="D3405" t="str">
            <v>COLLEGE AT GENESEO</v>
          </cell>
          <cell r="E3405">
            <v>0</v>
          </cell>
          <cell r="F3405">
            <v>0</v>
          </cell>
          <cell r="G3405">
            <v>0</v>
          </cell>
          <cell r="H3405">
            <v>0</v>
          </cell>
          <cell r="I3405">
            <v>832415</v>
          </cell>
        </row>
        <row r="3406">
          <cell r="C3406" t="str">
            <v>HONEOYE FALLS</v>
          </cell>
          <cell r="D3406" t="str">
            <v>HABICO, INC.</v>
          </cell>
          <cell r="E3406">
            <v>0</v>
          </cell>
          <cell r="F3406">
            <v>0</v>
          </cell>
          <cell r="G3406">
            <v>299997</v>
          </cell>
          <cell r="H3406">
            <v>0</v>
          </cell>
          <cell r="I3406">
            <v>0</v>
          </cell>
        </row>
        <row r="3407">
          <cell r="C3407" t="str">
            <v>LANCASTER</v>
          </cell>
          <cell r="D3407" t="str">
            <v>ALDENEX VISION, LLC</v>
          </cell>
          <cell r="E3407">
            <v>0</v>
          </cell>
          <cell r="F3407">
            <v>0</v>
          </cell>
          <cell r="G3407">
            <v>225010</v>
          </cell>
          <cell r="H3407">
            <v>0</v>
          </cell>
          <cell r="I3407">
            <v>572674</v>
          </cell>
        </row>
        <row r="3408">
          <cell r="C3408" t="str">
            <v>NORTH TONAWANDA</v>
          </cell>
          <cell r="D3408" t="str">
            <v>CYTOCYBERNETICS, INC.</v>
          </cell>
          <cell r="E3408">
            <v>0</v>
          </cell>
          <cell r="F3408">
            <v>0</v>
          </cell>
          <cell r="G3408">
            <v>241933</v>
          </cell>
          <cell r="H3408">
            <v>0</v>
          </cell>
          <cell r="I3408">
            <v>0</v>
          </cell>
        </row>
        <row r="3409">
          <cell r="C3409" t="str">
            <v>ORCHARD PARK</v>
          </cell>
          <cell r="D3409" t="str">
            <v>CUREFAKTOR PHARMACEUTICALS, LLC</v>
          </cell>
          <cell r="E3409">
            <v>0</v>
          </cell>
          <cell r="F3409">
            <v>219534</v>
          </cell>
          <cell r="G3409">
            <v>0</v>
          </cell>
          <cell r="H3409">
            <v>0</v>
          </cell>
          <cell r="I3409">
            <v>0</v>
          </cell>
        </row>
        <row r="3410">
          <cell r="C3410" t="str">
            <v>VICTOR</v>
          </cell>
          <cell r="D3410" t="str">
            <v>NEW SCALE TECHNOLOGIES, INC.</v>
          </cell>
          <cell r="E3410">
            <v>0</v>
          </cell>
          <cell r="F3410">
            <v>0</v>
          </cell>
          <cell r="G3410">
            <v>0</v>
          </cell>
          <cell r="H3410">
            <v>149330</v>
          </cell>
          <cell r="I3410">
            <v>0</v>
          </cell>
        </row>
        <row r="3411">
          <cell r="C3411" t="str">
            <v>VICTOR</v>
          </cell>
          <cell r="D3411" t="str">
            <v>NEWPATH LEARNING, LLC</v>
          </cell>
          <cell r="E3411">
            <v>402198</v>
          </cell>
          <cell r="F3411">
            <v>496764</v>
          </cell>
          <cell r="G3411">
            <v>0</v>
          </cell>
          <cell r="H3411">
            <v>0</v>
          </cell>
          <cell r="I3411">
            <v>0</v>
          </cell>
        </row>
        <row r="3412">
          <cell r="E3412">
            <v>652767</v>
          </cell>
          <cell r="F3412">
            <v>1416238</v>
          </cell>
          <cell r="G3412">
            <v>1482614</v>
          </cell>
          <cell r="H3412">
            <v>149330</v>
          </cell>
          <cell r="I3412">
            <v>3314022</v>
          </cell>
        </row>
        <row r="3413">
          <cell r="E3413">
            <v>2633052351</v>
          </cell>
          <cell r="F3413">
            <v>2958808737</v>
          </cell>
          <cell r="G3413">
            <v>2718186219</v>
          </cell>
          <cell r="H3413">
            <v>2921366524</v>
          </cell>
          <cell r="I3413">
            <v>3179898630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86"/>
  <sheetViews>
    <sheetView tabSelected="1" topLeftCell="A341" workbookViewId="0">
      <selection activeCell="E354" sqref="E354:I354"/>
    </sheetView>
  </sheetViews>
  <sheetFormatPr defaultRowHeight="15" x14ac:dyDescent="0.25"/>
  <cols>
    <col min="1" max="1" width="19.28515625" style="7" customWidth="1"/>
    <col min="2" max="2" width="9.7109375" style="7" bestFit="1"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[2]Sheet1!C3067</f>
        <v>CORAM</v>
      </c>
      <c r="D8" s="4" t="str">
        <f>[2]Sheet1!D3067</f>
        <v>THERAGNOSTIC TECHNOLOGIES, INC.</v>
      </c>
      <c r="E8" s="1">
        <f>[2]Sheet1!E3067</f>
        <v>160493</v>
      </c>
      <c r="F8" s="1">
        <f>[2]Sheet1!F3067</f>
        <v>0</v>
      </c>
      <c r="G8" s="1">
        <f>[2]Sheet1!G3067</f>
        <v>770967</v>
      </c>
      <c r="H8" s="1">
        <f>[2]Sheet1!H3067</f>
        <v>717997</v>
      </c>
      <c r="I8" s="1">
        <f>[2]Sheet1!I3067</f>
        <v>496777</v>
      </c>
    </row>
    <row r="9" spans="1:9" customFormat="1" x14ac:dyDescent="0.25">
      <c r="A9" s="2" t="s">
        <v>8</v>
      </c>
      <c r="B9" s="3">
        <v>1</v>
      </c>
      <c r="C9" s="4" t="str">
        <f>[2]Sheet1!C3068</f>
        <v>EAST SETAUKET</v>
      </c>
      <c r="D9" s="4" t="str">
        <f>[2]Sheet1!D3068</f>
        <v>AVANTI BIOSCIENCES, INC.</v>
      </c>
      <c r="E9" s="1">
        <f>[2]Sheet1!E3068</f>
        <v>0</v>
      </c>
      <c r="F9" s="1">
        <f>[2]Sheet1!F3068</f>
        <v>0</v>
      </c>
      <c r="G9" s="1">
        <f>[2]Sheet1!G3068</f>
        <v>0</v>
      </c>
      <c r="H9" s="1">
        <f>[2]Sheet1!H3068</f>
        <v>0</v>
      </c>
      <c r="I9" s="1">
        <f>[2]Sheet1!I3068</f>
        <v>582601</v>
      </c>
    </row>
    <row r="10" spans="1:9" customFormat="1" x14ac:dyDescent="0.25">
      <c r="A10" s="2" t="s">
        <v>8</v>
      </c>
      <c r="B10" s="3">
        <v>1</v>
      </c>
      <c r="C10" s="4" t="str">
        <f>[2]Sheet1!C3069</f>
        <v>EAST SETAUKET</v>
      </c>
      <c r="D10" s="4" t="str">
        <f>[2]Sheet1!D3069</f>
        <v>BIOPEPTIDES, INC.</v>
      </c>
      <c r="E10" s="1">
        <f>[2]Sheet1!E3069</f>
        <v>300000</v>
      </c>
      <c r="F10" s="1">
        <f>[2]Sheet1!F3069</f>
        <v>300000</v>
      </c>
      <c r="G10" s="1">
        <f>[2]Sheet1!G3069</f>
        <v>286079</v>
      </c>
      <c r="H10" s="1">
        <f>[2]Sheet1!H3069</f>
        <v>933425</v>
      </c>
      <c r="I10" s="1">
        <f>[2]Sheet1!I3069</f>
        <v>605367</v>
      </c>
    </row>
    <row r="11" spans="1:9" customFormat="1" x14ac:dyDescent="0.25">
      <c r="A11" s="2" t="s">
        <v>8</v>
      </c>
      <c r="B11" s="3">
        <v>1</v>
      </c>
      <c r="C11" s="4" t="str">
        <f>[2]Sheet1!C3070</f>
        <v>MEDFORD</v>
      </c>
      <c r="D11" s="4" t="str">
        <f>[2]Sheet1!D3070</f>
        <v>CHEMBIO DIAGNOSTIC SYSTEMS, INC.</v>
      </c>
      <c r="E11" s="1">
        <f>[2]Sheet1!E3070</f>
        <v>915648</v>
      </c>
      <c r="F11" s="1">
        <f>[2]Sheet1!F3070</f>
        <v>0</v>
      </c>
      <c r="G11" s="1">
        <f>[2]Sheet1!G3070</f>
        <v>0</v>
      </c>
      <c r="H11" s="1">
        <f>[2]Sheet1!H3070</f>
        <v>0</v>
      </c>
      <c r="I11" s="1">
        <f>[2]Sheet1!I3070</f>
        <v>0</v>
      </c>
    </row>
    <row r="12" spans="1:9" customFormat="1" x14ac:dyDescent="0.25">
      <c r="A12" s="2" t="s">
        <v>8</v>
      </c>
      <c r="B12" s="3">
        <v>1</v>
      </c>
      <c r="C12" s="4" t="str">
        <f>[2]Sheet1!C3071</f>
        <v>SETAUKET</v>
      </c>
      <c r="D12" s="4" t="str">
        <f>[2]Sheet1!D3071</f>
        <v>APPLIED BIOMATHEMATICS, INC.</v>
      </c>
      <c r="E12" s="1">
        <f>[2]Sheet1!E3071</f>
        <v>236124</v>
      </c>
      <c r="F12" s="1">
        <f>[2]Sheet1!F3071</f>
        <v>0</v>
      </c>
      <c r="G12" s="1">
        <f>[2]Sheet1!G3071</f>
        <v>0</v>
      </c>
      <c r="H12" s="1">
        <f>[2]Sheet1!H3071</f>
        <v>0</v>
      </c>
      <c r="I12" s="1">
        <f>[2]Sheet1!I3071</f>
        <v>0</v>
      </c>
    </row>
    <row r="13" spans="1:9" customFormat="1" x14ac:dyDescent="0.25">
      <c r="A13" s="2" t="s">
        <v>8</v>
      </c>
      <c r="B13" s="3">
        <v>1</v>
      </c>
      <c r="C13" s="4" t="str">
        <f>[2]Sheet1!C3072</f>
        <v>SETAUKET</v>
      </c>
      <c r="D13" s="4" t="str">
        <f>[2]Sheet1!D3072</f>
        <v>BLOOD CELL TECHNOLOGIES, LLC</v>
      </c>
      <c r="E13" s="1">
        <f>[2]Sheet1!E3072</f>
        <v>0</v>
      </c>
      <c r="F13" s="1">
        <f>[2]Sheet1!F3072</f>
        <v>0</v>
      </c>
      <c r="G13" s="1">
        <f>[2]Sheet1!G3072</f>
        <v>220991</v>
      </c>
      <c r="H13" s="1">
        <f>[2]Sheet1!H3072</f>
        <v>0</v>
      </c>
      <c r="I13" s="1">
        <f>[2]Sheet1!I3072</f>
        <v>243104</v>
      </c>
    </row>
    <row r="14" spans="1:9" customFormat="1" x14ac:dyDescent="0.25">
      <c r="A14" s="2" t="s">
        <v>8</v>
      </c>
      <c r="B14" s="3">
        <v>1</v>
      </c>
      <c r="C14" s="4" t="str">
        <f>[2]Sheet1!C3073</f>
        <v>SETAUKET</v>
      </c>
      <c r="D14" s="4" t="str">
        <f>[2]Sheet1!D3073</f>
        <v>MARROWSOURCE THERAPEUTICS INTERNATIONAL</v>
      </c>
      <c r="E14" s="1">
        <f>[2]Sheet1!E3073</f>
        <v>0</v>
      </c>
      <c r="F14" s="1">
        <f>[2]Sheet1!F3073</f>
        <v>424565</v>
      </c>
      <c r="G14" s="1">
        <f>[2]Sheet1!G3073</f>
        <v>184040</v>
      </c>
      <c r="H14" s="1">
        <f>[2]Sheet1!H3073</f>
        <v>0</v>
      </c>
      <c r="I14" s="1">
        <f>[2]Sheet1!I3073</f>
        <v>0</v>
      </c>
    </row>
    <row r="15" spans="1:9" customFormat="1" x14ac:dyDescent="0.25">
      <c r="A15" s="2" t="s">
        <v>8</v>
      </c>
      <c r="B15" s="3">
        <v>1</v>
      </c>
      <c r="C15" s="4" t="str">
        <f>[2]Sheet1!C3074</f>
        <v>SETAUKET</v>
      </c>
      <c r="D15" s="4" t="str">
        <f>[2]Sheet1!D3074</f>
        <v>MEDICON, INC.</v>
      </c>
      <c r="E15" s="1">
        <f>[2]Sheet1!E3074</f>
        <v>1022841</v>
      </c>
      <c r="F15" s="1">
        <f>[2]Sheet1!F3074</f>
        <v>0</v>
      </c>
      <c r="G15" s="1">
        <f>[2]Sheet1!G3074</f>
        <v>0</v>
      </c>
      <c r="H15" s="1">
        <f>[2]Sheet1!H3074</f>
        <v>0</v>
      </c>
      <c r="I15" s="1">
        <f>[2]Sheet1!I3074</f>
        <v>300000</v>
      </c>
    </row>
    <row r="16" spans="1:9" customFormat="1" x14ac:dyDescent="0.25">
      <c r="A16" s="2" t="s">
        <v>8</v>
      </c>
      <c r="B16" s="3">
        <v>1</v>
      </c>
      <c r="C16" s="4" t="str">
        <f>[2]Sheet1!C3075</f>
        <v>STONY BROOK</v>
      </c>
      <c r="D16" s="4" t="str">
        <f>[2]Sheet1!D3075</f>
        <v>ADVANCED BIOMEDICAL MACHINES, INC.</v>
      </c>
      <c r="E16" s="1">
        <f>[2]Sheet1!E3075</f>
        <v>191250</v>
      </c>
      <c r="F16" s="1">
        <f>[2]Sheet1!F3075</f>
        <v>212331</v>
      </c>
      <c r="G16" s="1">
        <f>[2]Sheet1!G3075</f>
        <v>0</v>
      </c>
      <c r="H16" s="1">
        <f>[2]Sheet1!H3075</f>
        <v>0</v>
      </c>
      <c r="I16" s="1">
        <f>[2]Sheet1!I3075</f>
        <v>0</v>
      </c>
    </row>
    <row r="17" spans="1:9" customFormat="1" x14ac:dyDescent="0.25">
      <c r="A17" s="2" t="s">
        <v>8</v>
      </c>
      <c r="B17" s="3">
        <v>1</v>
      </c>
      <c r="C17" s="4" t="str">
        <f>[2]Sheet1!C3076</f>
        <v>STONY BROOK</v>
      </c>
      <c r="D17" s="4" t="str">
        <f>[2]Sheet1!D3076</f>
        <v>AMERICAN ASSN/CHRONIC FATIGUE SYNDROME</v>
      </c>
      <c r="E17" s="1">
        <f>[2]Sheet1!E3076</f>
        <v>0</v>
      </c>
      <c r="F17" s="1">
        <f>[2]Sheet1!F3076</f>
        <v>0</v>
      </c>
      <c r="G17" s="1">
        <f>[2]Sheet1!G3076</f>
        <v>0</v>
      </c>
      <c r="H17" s="1">
        <f>[2]Sheet1!H3076</f>
        <v>26500</v>
      </c>
      <c r="I17" s="1">
        <f>[2]Sheet1!I3076</f>
        <v>0</v>
      </c>
    </row>
    <row r="18" spans="1:9" customFormat="1" x14ac:dyDescent="0.25">
      <c r="A18" s="2" t="s">
        <v>8</v>
      </c>
      <c r="B18" s="3">
        <v>1</v>
      </c>
      <c r="C18" s="4" t="str">
        <f>[2]Sheet1!C3077</f>
        <v>STONY BROOK</v>
      </c>
      <c r="D18" s="4" t="str">
        <f>[2]Sheet1!D3077</f>
        <v>CHARMTECH LABS, LLC</v>
      </c>
      <c r="E18" s="1">
        <f>[2]Sheet1!E3077</f>
        <v>0</v>
      </c>
      <c r="F18" s="1">
        <f>[2]Sheet1!F3077</f>
        <v>0</v>
      </c>
      <c r="G18" s="1">
        <f>[2]Sheet1!G3077</f>
        <v>0</v>
      </c>
      <c r="H18" s="1">
        <f>[2]Sheet1!H3077</f>
        <v>500000</v>
      </c>
      <c r="I18" s="1">
        <f>[2]Sheet1!I3077</f>
        <v>500000</v>
      </c>
    </row>
    <row r="19" spans="1:9" customFormat="1" x14ac:dyDescent="0.25">
      <c r="A19" s="2" t="s">
        <v>8</v>
      </c>
      <c r="B19" s="3">
        <v>1</v>
      </c>
      <c r="C19" s="4" t="str">
        <f>[2]Sheet1!C3078</f>
        <v>STONY BROOK</v>
      </c>
      <c r="D19" s="4" t="str">
        <f>[2]Sheet1!D3078</f>
        <v>CODAGENIX, INC.</v>
      </c>
      <c r="E19" s="1">
        <f>[2]Sheet1!E3078</f>
        <v>300000</v>
      </c>
      <c r="F19" s="1">
        <f>[2]Sheet1!F3078</f>
        <v>499904</v>
      </c>
      <c r="G19" s="1">
        <f>[2]Sheet1!G3078</f>
        <v>718990</v>
      </c>
      <c r="H19" s="1">
        <f>[2]Sheet1!H3078</f>
        <v>0</v>
      </c>
      <c r="I19" s="1">
        <f>[2]Sheet1!I3078</f>
        <v>755377</v>
      </c>
    </row>
    <row r="20" spans="1:9" customFormat="1" x14ac:dyDescent="0.25">
      <c r="A20" s="2" t="s">
        <v>8</v>
      </c>
      <c r="B20" s="3">
        <v>1</v>
      </c>
      <c r="C20" s="4" t="str">
        <f>[2]Sheet1!C3079</f>
        <v>STONY BROOK</v>
      </c>
      <c r="D20" s="4" t="str">
        <f>[2]Sheet1!D3079</f>
        <v>POLYNOVA CARDIOVASCULAR, INC</v>
      </c>
      <c r="E20" s="1">
        <f>[2]Sheet1!E3079</f>
        <v>0</v>
      </c>
      <c r="F20" s="1">
        <f>[2]Sheet1!F3079</f>
        <v>0</v>
      </c>
      <c r="G20" s="1">
        <f>[2]Sheet1!G3079</f>
        <v>0</v>
      </c>
      <c r="H20" s="1">
        <f>[2]Sheet1!H3079</f>
        <v>0</v>
      </c>
      <c r="I20" s="1">
        <f>[2]Sheet1!I3079</f>
        <v>114743</v>
      </c>
    </row>
    <row r="21" spans="1:9" customFormat="1" x14ac:dyDescent="0.25">
      <c r="A21" s="2" t="s">
        <v>8</v>
      </c>
      <c r="B21" s="3">
        <v>1</v>
      </c>
      <c r="C21" s="4" t="str">
        <f>[2]Sheet1!C3080</f>
        <v>STONY BROOK</v>
      </c>
      <c r="D21" s="4" t="str">
        <f>[2]Sheet1!D3080</f>
        <v>STATE UNIVERSITY NEW YORK STONY BROOK</v>
      </c>
      <c r="E21" s="1">
        <f>[2]Sheet1!E3080</f>
        <v>51060131</v>
      </c>
      <c r="F21" s="1">
        <f>[2]Sheet1!F3080</f>
        <v>48108475</v>
      </c>
      <c r="G21" s="1">
        <f>[2]Sheet1!G3080</f>
        <v>52067919</v>
      </c>
      <c r="H21" s="1">
        <f>[2]Sheet1!H3080</f>
        <v>65629816</v>
      </c>
      <c r="I21" s="1">
        <f>[2]Sheet1!I3080</f>
        <v>65036670</v>
      </c>
    </row>
    <row r="22" spans="1:9" customFormat="1" x14ac:dyDescent="0.25">
      <c r="A22" s="2" t="s">
        <v>8</v>
      </c>
      <c r="B22" s="3">
        <v>1</v>
      </c>
      <c r="C22" s="4" t="str">
        <f>[2]Sheet1!C3081</f>
        <v>STONY BROOK</v>
      </c>
      <c r="D22" s="4" t="str">
        <f>[2]Sheet1!D3081</f>
        <v>TARGAGENIX, INC.</v>
      </c>
      <c r="E22" s="1">
        <f>[2]Sheet1!E3081</f>
        <v>0</v>
      </c>
      <c r="F22" s="1">
        <f>[2]Sheet1!F3081</f>
        <v>0</v>
      </c>
      <c r="G22" s="1">
        <f>[2]Sheet1!G3081</f>
        <v>299960</v>
      </c>
      <c r="H22" s="1">
        <f>[2]Sheet1!H3081</f>
        <v>1984617</v>
      </c>
      <c r="I22" s="1">
        <f>[2]Sheet1!I3081</f>
        <v>0</v>
      </c>
    </row>
    <row r="23" spans="1:9" customFormat="1" x14ac:dyDescent="0.25">
      <c r="A23" s="2" t="s">
        <v>8</v>
      </c>
      <c r="B23" s="3">
        <v>1</v>
      </c>
      <c r="C23" s="4" t="str">
        <f>[2]Sheet1!C3082</f>
        <v>STONY BROOK</v>
      </c>
      <c r="D23" s="4" t="str">
        <f>[2]Sheet1!D3082</f>
        <v>TRAVERSE BIOSCIENCES, INC.</v>
      </c>
      <c r="E23" s="1">
        <f>[2]Sheet1!E3082</f>
        <v>0</v>
      </c>
      <c r="F23" s="1">
        <f>[2]Sheet1!F3082</f>
        <v>223797</v>
      </c>
      <c r="G23" s="1">
        <f>[2]Sheet1!G3082</f>
        <v>205709</v>
      </c>
      <c r="H23" s="1">
        <f>[2]Sheet1!H3082</f>
        <v>888810</v>
      </c>
      <c r="I23" s="1">
        <f>[2]Sheet1!I3082</f>
        <v>431622</v>
      </c>
    </row>
    <row r="24" spans="1:9" customFormat="1" x14ac:dyDescent="0.25">
      <c r="A24" s="2" t="s">
        <v>8</v>
      </c>
      <c r="B24" s="3">
        <v>1</v>
      </c>
      <c r="C24" s="4" t="str">
        <f>[2]Sheet1!C3083</f>
        <v>STONY BROOK</v>
      </c>
      <c r="D24" s="4" t="str">
        <f>[2]Sheet1!D3083</f>
        <v>VITATEX, INC.</v>
      </c>
      <c r="E24" s="1">
        <f>[2]Sheet1!E3083</f>
        <v>0</v>
      </c>
      <c r="F24" s="1">
        <f>[2]Sheet1!F3083</f>
        <v>0</v>
      </c>
      <c r="G24" s="1">
        <f>[2]Sheet1!G3083</f>
        <v>291250</v>
      </c>
      <c r="H24" s="1">
        <f>[2]Sheet1!H3083</f>
        <v>1952181</v>
      </c>
      <c r="I24" s="1">
        <f>[2]Sheet1!I3083</f>
        <v>0</v>
      </c>
    </row>
    <row r="25" spans="1:9" customFormat="1" x14ac:dyDescent="0.25">
      <c r="A25" s="2" t="s">
        <v>8</v>
      </c>
      <c r="B25" s="3">
        <v>1</v>
      </c>
      <c r="C25" s="4" t="str">
        <f>[2]Sheet1!C3084</f>
        <v>UPTON</v>
      </c>
      <c r="D25" s="4" t="str">
        <f>[2]Sheet1!D3084</f>
        <v>BROOKHAVEN SCIENCE ASSOC-BROOKHAVEN LAB</v>
      </c>
      <c r="E25" s="1">
        <f>[2]Sheet1!E3084</f>
        <v>3349782</v>
      </c>
      <c r="F25" s="1">
        <f>[2]Sheet1!F3084</f>
        <v>3988686</v>
      </c>
      <c r="G25" s="1">
        <f>[2]Sheet1!G3084</f>
        <v>3539771</v>
      </c>
      <c r="H25" s="1">
        <f>[2]Sheet1!H3084</f>
        <v>4292268</v>
      </c>
      <c r="I25" s="1">
        <f>[2]Sheet1!I3084</f>
        <v>3356236</v>
      </c>
    </row>
    <row r="26" spans="1:9" customFormat="1" x14ac:dyDescent="0.25">
      <c r="A26" s="2" t="s">
        <v>8</v>
      </c>
      <c r="B26" s="3">
        <v>1</v>
      </c>
      <c r="C26" s="4" t="str">
        <f>[2]Sheet1!C3085</f>
        <v>YAPHANK</v>
      </c>
      <c r="D26" s="4" t="str">
        <f>[2]Sheet1!D3085</f>
        <v>NANOPROBES, INC.</v>
      </c>
      <c r="E26" s="1">
        <f>[2]Sheet1!E3085</f>
        <v>948736</v>
      </c>
      <c r="F26" s="1">
        <f>[2]Sheet1!F3085</f>
        <v>638612</v>
      </c>
      <c r="G26" s="1">
        <f>[2]Sheet1!G3085</f>
        <v>1907992</v>
      </c>
      <c r="H26" s="1">
        <f>[2]Sheet1!H3085</f>
        <v>1883908</v>
      </c>
      <c r="I26" s="1">
        <f>[2]Sheet1!I3085</f>
        <v>0</v>
      </c>
    </row>
    <row r="27" spans="1:9" s="17" customFormat="1" ht="15.75" x14ac:dyDescent="0.25">
      <c r="A27" s="13" t="s">
        <v>8</v>
      </c>
      <c r="B27" s="14">
        <v>1</v>
      </c>
      <c r="C27" s="15" t="s">
        <v>4</v>
      </c>
      <c r="D27" s="15" t="s">
        <v>5</v>
      </c>
      <c r="E27" s="16">
        <f>[2]Sheet1!E3086</f>
        <v>58485005</v>
      </c>
      <c r="F27" s="16">
        <f>[2]Sheet1!F3086</f>
        <v>54396370</v>
      </c>
      <c r="G27" s="16">
        <f>[2]Sheet1!G3086</f>
        <v>60493668</v>
      </c>
      <c r="H27" s="16">
        <f>[2]Sheet1!H3086</f>
        <v>78809522</v>
      </c>
      <c r="I27" s="16">
        <f>[2]Sheet1!I3086</f>
        <v>72422497</v>
      </c>
    </row>
    <row r="28" spans="1:9" customFormat="1" x14ac:dyDescent="0.25">
      <c r="A28" s="2" t="s">
        <v>8</v>
      </c>
      <c r="B28" s="3">
        <v>2</v>
      </c>
      <c r="C28" s="4" t="str">
        <f>[2]Sheet1!C3087</f>
        <v>FARMINGDALE</v>
      </c>
      <c r="D28" s="4" t="str">
        <f>[2]Sheet1!D3087</f>
        <v>ALA SCIENTIFIC INSTRUMENTS, INC.</v>
      </c>
      <c r="E28" s="1">
        <f>[2]Sheet1!E3087</f>
        <v>0</v>
      </c>
      <c r="F28" s="1">
        <f>[2]Sheet1!F3087</f>
        <v>0</v>
      </c>
      <c r="G28" s="1">
        <f>[2]Sheet1!G3087</f>
        <v>0</v>
      </c>
      <c r="H28" s="1">
        <f>[2]Sheet1!H3087</f>
        <v>0</v>
      </c>
      <c r="I28" s="1">
        <f>[2]Sheet1!I3087</f>
        <v>225028</v>
      </c>
    </row>
    <row r="29" spans="1:9" customFormat="1" x14ac:dyDescent="0.25">
      <c r="A29" s="2" t="s">
        <v>8</v>
      </c>
      <c r="B29" s="3">
        <v>2</v>
      </c>
      <c r="C29" s="4" t="str">
        <f>[2]Sheet1!C3088</f>
        <v>GREAT RIVER</v>
      </c>
      <c r="D29" s="4" t="str">
        <f>[2]Sheet1!D3088</f>
        <v>WINDWARD ISLANDS RESEARCH &amp; ED FDN</v>
      </c>
      <c r="E29" s="1">
        <f>[2]Sheet1!E3088</f>
        <v>0</v>
      </c>
      <c r="F29" s="1">
        <f>[2]Sheet1!F3088</f>
        <v>0</v>
      </c>
      <c r="G29" s="1">
        <f>[2]Sheet1!G3088</f>
        <v>0</v>
      </c>
      <c r="H29" s="1">
        <f>[2]Sheet1!H3088</f>
        <v>151912</v>
      </c>
      <c r="I29" s="1">
        <f>[2]Sheet1!I3088</f>
        <v>147026</v>
      </c>
    </row>
    <row r="30" spans="1:9" customFormat="1" x14ac:dyDescent="0.25">
      <c r="A30" s="2" t="s">
        <v>8</v>
      </c>
      <c r="B30" s="3">
        <v>2</v>
      </c>
      <c r="C30" s="4" t="str">
        <f>[2]Sheet1!C3089</f>
        <v>OAKDALE</v>
      </c>
      <c r="D30" s="4" t="str">
        <f>[2]Sheet1!D3089</f>
        <v>DOWLING COLLEGE</v>
      </c>
      <c r="E30" s="1">
        <f>[2]Sheet1!E3089</f>
        <v>0</v>
      </c>
      <c r="F30" s="1">
        <f>[2]Sheet1!F3089</f>
        <v>42628</v>
      </c>
      <c r="G30" s="1">
        <f>[2]Sheet1!G3089</f>
        <v>0</v>
      </c>
      <c r="H30" s="1">
        <f>[2]Sheet1!H3089</f>
        <v>0</v>
      </c>
      <c r="I30" s="1">
        <f>[2]Sheet1!I3089</f>
        <v>0</v>
      </c>
    </row>
    <row r="31" spans="1:9" s="17" customFormat="1" ht="15.75" x14ac:dyDescent="0.25">
      <c r="A31" s="13" t="s">
        <v>8</v>
      </c>
      <c r="B31" s="14">
        <v>2</v>
      </c>
      <c r="C31" s="15" t="s">
        <v>4</v>
      </c>
      <c r="D31" s="15" t="s">
        <v>5</v>
      </c>
      <c r="E31" s="16">
        <f>[2]Sheet1!E3090</f>
        <v>0</v>
      </c>
      <c r="F31" s="16">
        <f>[2]Sheet1!F3090</f>
        <v>42628</v>
      </c>
      <c r="G31" s="16">
        <f>[2]Sheet1!G3090</f>
        <v>0</v>
      </c>
      <c r="H31" s="16">
        <f>[2]Sheet1!H3090</f>
        <v>151912</v>
      </c>
      <c r="I31" s="16">
        <f>[2]Sheet1!I3090</f>
        <v>372054</v>
      </c>
    </row>
    <row r="32" spans="1:9" customFormat="1" x14ac:dyDescent="0.25">
      <c r="A32" s="2" t="s">
        <v>8</v>
      </c>
      <c r="B32" s="3">
        <v>3</v>
      </c>
      <c r="C32" s="4" t="str">
        <f>[2]Sheet1!C3091</f>
        <v>ALBERTSON</v>
      </c>
      <c r="D32" s="4" t="str">
        <f>[2]Sheet1!D3091</f>
        <v>CUREBIOTECH, INC.</v>
      </c>
      <c r="E32" s="1">
        <f>[2]Sheet1!E3091</f>
        <v>0</v>
      </c>
      <c r="F32" s="1">
        <f>[2]Sheet1!F3091</f>
        <v>0</v>
      </c>
      <c r="G32" s="1">
        <f>[2]Sheet1!G3091</f>
        <v>0</v>
      </c>
      <c r="H32" s="1">
        <f>[2]Sheet1!H3091</f>
        <v>0</v>
      </c>
      <c r="I32" s="1">
        <f>[2]Sheet1!I3091</f>
        <v>202854</v>
      </c>
    </row>
    <row r="33" spans="1:9" customFormat="1" x14ac:dyDescent="0.25">
      <c r="A33" s="2" t="s">
        <v>8</v>
      </c>
      <c r="B33" s="3">
        <v>3</v>
      </c>
      <c r="C33" s="4" t="str">
        <f>[2]Sheet1!C3092</f>
        <v>COLD SPRING HARBOR</v>
      </c>
      <c r="D33" s="4" t="str">
        <f>[2]Sheet1!D3092</f>
        <v>COLD SPRING HARBOR LABORATORY</v>
      </c>
      <c r="E33" s="1">
        <f>[2]Sheet1!E3092</f>
        <v>31532003</v>
      </c>
      <c r="F33" s="1">
        <f>[2]Sheet1!F3092</f>
        <v>35394824</v>
      </c>
      <c r="G33" s="1">
        <f>[2]Sheet1!G3092</f>
        <v>41431015</v>
      </c>
      <c r="H33" s="1">
        <f>[2]Sheet1!H3092</f>
        <v>39689586</v>
      </c>
      <c r="I33" s="1">
        <f>[2]Sheet1!I3092</f>
        <v>54940070</v>
      </c>
    </row>
    <row r="34" spans="1:9" customFormat="1" x14ac:dyDescent="0.25">
      <c r="A34" s="2" t="s">
        <v>8</v>
      </c>
      <c r="B34" s="3">
        <v>3</v>
      </c>
      <c r="C34" s="4" t="str">
        <f>[2]Sheet1!C3093</f>
        <v>FARMINGDALE</v>
      </c>
      <c r="D34" s="4" t="str">
        <f>[2]Sheet1!D3093</f>
        <v>CERTERRA, INC.</v>
      </c>
      <c r="E34" s="1">
        <f>[2]Sheet1!E3093</f>
        <v>349998</v>
      </c>
      <c r="F34" s="1">
        <f>[2]Sheet1!F3093</f>
        <v>599995</v>
      </c>
      <c r="G34" s="1">
        <f>[2]Sheet1!G3093</f>
        <v>600000</v>
      </c>
      <c r="H34" s="1">
        <f>[2]Sheet1!H3093</f>
        <v>587276</v>
      </c>
      <c r="I34" s="1">
        <f>[2]Sheet1!I3093</f>
        <v>0</v>
      </c>
    </row>
    <row r="35" spans="1:9" customFormat="1" x14ac:dyDescent="0.25">
      <c r="A35" s="2" t="s">
        <v>8</v>
      </c>
      <c r="B35" s="3">
        <v>3</v>
      </c>
      <c r="C35" s="4" t="str">
        <f>[2]Sheet1!C3094</f>
        <v>GREENVALE</v>
      </c>
      <c r="D35" s="4" t="str">
        <f>[2]Sheet1!D3094</f>
        <v>LONG ISLAND UNIVERSITY BROOKLYN CAMPUS</v>
      </c>
      <c r="E35" s="1">
        <f>[2]Sheet1!E3094</f>
        <v>944189</v>
      </c>
      <c r="F35" s="1">
        <f>[2]Sheet1!F3094</f>
        <v>438422</v>
      </c>
      <c r="G35" s="1">
        <f>[2]Sheet1!G3094</f>
        <v>436422</v>
      </c>
      <c r="H35" s="1">
        <f>[2]Sheet1!H3094</f>
        <v>436422</v>
      </c>
      <c r="I35" s="1">
        <f>[2]Sheet1!I3094</f>
        <v>436422</v>
      </c>
    </row>
    <row r="36" spans="1:9" customFormat="1" x14ac:dyDescent="0.25">
      <c r="A36" s="2" t="s">
        <v>8</v>
      </c>
      <c r="B36" s="3">
        <v>3</v>
      </c>
      <c r="C36" s="4" t="str">
        <f>[2]Sheet1!C3095</f>
        <v>MANHASSET</v>
      </c>
      <c r="D36" s="4" t="str">
        <f>[2]Sheet1!D3095</f>
        <v>FEINSTEIN INSTITUTE FOR MEDICAL RESEARCH</v>
      </c>
      <c r="E36" s="1">
        <f>[2]Sheet1!E3095</f>
        <v>20231124</v>
      </c>
      <c r="F36" s="1">
        <f>[2]Sheet1!F3095</f>
        <v>31740394</v>
      </c>
      <c r="G36" s="1">
        <f>[2]Sheet1!G3095</f>
        <v>22149264</v>
      </c>
      <c r="H36" s="1">
        <f>[2]Sheet1!H3095</f>
        <v>23079707</v>
      </c>
      <c r="I36" s="1">
        <f>[2]Sheet1!I3095</f>
        <v>20555209</v>
      </c>
    </row>
    <row r="37" spans="1:9" customFormat="1" x14ac:dyDescent="0.25">
      <c r="A37" s="2" t="s">
        <v>8</v>
      </c>
      <c r="B37" s="3">
        <v>3</v>
      </c>
      <c r="C37" s="4" t="str">
        <f>[2]Sheet1!C3096</f>
        <v>OLD WESTBURY</v>
      </c>
      <c r="D37" s="4" t="str">
        <f>[2]Sheet1!D3096</f>
        <v>COLLEGE AT OLD WESTBURY</v>
      </c>
      <c r="E37" s="1">
        <f>[2]Sheet1!E3096</f>
        <v>202156</v>
      </c>
      <c r="F37" s="1">
        <f>[2]Sheet1!F3096</f>
        <v>0</v>
      </c>
      <c r="G37" s="1">
        <f>[2]Sheet1!G3096</f>
        <v>0</v>
      </c>
      <c r="H37" s="1">
        <f>[2]Sheet1!H3096</f>
        <v>0</v>
      </c>
      <c r="I37" s="1">
        <f>[2]Sheet1!I3096</f>
        <v>0</v>
      </c>
    </row>
    <row r="38" spans="1:9" customFormat="1" x14ac:dyDescent="0.25">
      <c r="A38" s="2" t="s">
        <v>8</v>
      </c>
      <c r="B38" s="3">
        <v>3</v>
      </c>
      <c r="C38" s="4" t="str">
        <f>[2]Sheet1!C3097</f>
        <v>OLD WESTBURY</v>
      </c>
      <c r="D38" s="4" t="str">
        <f>[2]Sheet1!D3097</f>
        <v>NEW YORK INST OF TECHNOLOGY</v>
      </c>
      <c r="E38" s="1">
        <f>[2]Sheet1!E3097</f>
        <v>560047</v>
      </c>
      <c r="F38" s="1">
        <f>[2]Sheet1!F3097</f>
        <v>1076672</v>
      </c>
      <c r="G38" s="1">
        <f>[2]Sheet1!G3097</f>
        <v>812709</v>
      </c>
      <c r="H38" s="1">
        <f>[2]Sheet1!H3097</f>
        <v>760609</v>
      </c>
      <c r="I38" s="1">
        <f>[2]Sheet1!I3097</f>
        <v>762212</v>
      </c>
    </row>
    <row r="39" spans="1:9" customFormat="1" x14ac:dyDescent="0.25">
      <c r="A39" s="2" t="s">
        <v>8</v>
      </c>
      <c r="B39" s="3">
        <v>3</v>
      </c>
      <c r="C39" s="4" t="str">
        <f>[2]Sheet1!C3098</f>
        <v>OYSTER BAY</v>
      </c>
      <c r="D39" s="4" t="str">
        <f>[2]Sheet1!D3098</f>
        <v>CIRCULATORY TECHNOLOGY, INC.</v>
      </c>
      <c r="E39" s="1">
        <f>[2]Sheet1!E3098</f>
        <v>0</v>
      </c>
      <c r="F39" s="1">
        <f>[2]Sheet1!F3098</f>
        <v>297486</v>
      </c>
      <c r="G39" s="1">
        <f>[2]Sheet1!G3098</f>
        <v>0</v>
      </c>
      <c r="H39" s="1">
        <f>[2]Sheet1!H3098</f>
        <v>0</v>
      </c>
      <c r="I39" s="1">
        <f>[2]Sheet1!I3098</f>
        <v>0</v>
      </c>
    </row>
    <row r="40" spans="1:9" customFormat="1" x14ac:dyDescent="0.25">
      <c r="A40" s="2" t="s">
        <v>8</v>
      </c>
      <c r="B40" s="3">
        <v>3</v>
      </c>
      <c r="C40" s="4" t="str">
        <f>[2]Sheet1!C3099</f>
        <v>ROSLYN</v>
      </c>
      <c r="D40" s="4" t="str">
        <f>[2]Sheet1!D3099</f>
        <v>ST. FRANCIS HOSPITAL</v>
      </c>
      <c r="E40" s="1">
        <f>[2]Sheet1!E3099</f>
        <v>0</v>
      </c>
      <c r="F40" s="1">
        <f>[2]Sheet1!F3099</f>
        <v>0</v>
      </c>
      <c r="G40" s="1">
        <f>[2]Sheet1!G3099</f>
        <v>0</v>
      </c>
      <c r="H40" s="1">
        <f>[2]Sheet1!H3099</f>
        <v>0</v>
      </c>
      <c r="I40" s="1">
        <f>[2]Sheet1!I3099</f>
        <v>270788</v>
      </c>
    </row>
    <row r="41" spans="1:9" customFormat="1" x14ac:dyDescent="0.25">
      <c r="A41" s="2" t="s">
        <v>8</v>
      </c>
      <c r="B41" s="3">
        <v>3</v>
      </c>
      <c r="C41" s="4" t="str">
        <f>[2]Sheet1!C3100</f>
        <v>ROSLYN</v>
      </c>
      <c r="D41" s="4" t="str">
        <f>[2]Sheet1!D3100</f>
        <v>THERASOURCE, LLC</v>
      </c>
      <c r="E41" s="1">
        <f>[2]Sheet1!E3100</f>
        <v>855208</v>
      </c>
      <c r="F41" s="1">
        <f>[2]Sheet1!F3100</f>
        <v>1523302</v>
      </c>
      <c r="G41" s="1">
        <f>[2]Sheet1!G3100</f>
        <v>299693</v>
      </c>
      <c r="H41" s="1">
        <f>[2]Sheet1!H3100</f>
        <v>1970355</v>
      </c>
      <c r="I41" s="1">
        <f>[2]Sheet1!I3100</f>
        <v>1979282</v>
      </c>
    </row>
    <row r="42" spans="1:9" customFormat="1" x14ac:dyDescent="0.25">
      <c r="A42" s="2" t="s">
        <v>8</v>
      </c>
      <c r="B42" s="3">
        <v>3</v>
      </c>
      <c r="C42" s="4" t="str">
        <f>[2]Sheet1!C3101</f>
        <v>ROSLYN HEIGHTS</v>
      </c>
      <c r="D42" s="4" t="str">
        <f>[2]Sheet1!D3101</f>
        <v>SPARK2FLAME, INC.</v>
      </c>
      <c r="E42" s="1">
        <f>[2]Sheet1!E3101</f>
        <v>0</v>
      </c>
      <c r="F42" s="1">
        <f>[2]Sheet1!F3101</f>
        <v>0</v>
      </c>
      <c r="G42" s="1">
        <f>[2]Sheet1!G3101</f>
        <v>225000</v>
      </c>
      <c r="H42" s="1">
        <f>[2]Sheet1!H3101</f>
        <v>0</v>
      </c>
      <c r="I42" s="1">
        <f>[2]Sheet1!I3101</f>
        <v>220393</v>
      </c>
    </row>
    <row r="43" spans="1:9" s="17" customFormat="1" ht="15.75" x14ac:dyDescent="0.25">
      <c r="A43" s="13" t="s">
        <v>8</v>
      </c>
      <c r="B43" s="14">
        <v>3</v>
      </c>
      <c r="C43" s="15" t="s">
        <v>4</v>
      </c>
      <c r="D43" s="15" t="s">
        <v>5</v>
      </c>
      <c r="E43" s="16">
        <f>[2]Sheet1!E3102</f>
        <v>54674725</v>
      </c>
      <c r="F43" s="16">
        <f>[2]Sheet1!F3102</f>
        <v>71071095</v>
      </c>
      <c r="G43" s="16">
        <f>[2]Sheet1!G3102</f>
        <v>65954103</v>
      </c>
      <c r="H43" s="16">
        <f>[2]Sheet1!H3102</f>
        <v>66523955</v>
      </c>
      <c r="I43" s="16">
        <f>[2]Sheet1!I3102</f>
        <v>79367230</v>
      </c>
    </row>
    <row r="44" spans="1:9" customFormat="1" x14ac:dyDescent="0.25">
      <c r="A44" s="2" t="s">
        <v>8</v>
      </c>
      <c r="B44" s="3">
        <v>4</v>
      </c>
      <c r="C44" s="4" t="str">
        <f>[2]Sheet1!C3103</f>
        <v>GARDEN CITY</v>
      </c>
      <c r="D44" s="4" t="str">
        <f>[2]Sheet1!D3103</f>
        <v>ADELPHI UNIVERSITY</v>
      </c>
      <c r="E44" s="1">
        <f>[2]Sheet1!E3103</f>
        <v>343432</v>
      </c>
      <c r="F44" s="1">
        <f>[2]Sheet1!F3103</f>
        <v>295062</v>
      </c>
      <c r="G44" s="1">
        <f>[2]Sheet1!G3103</f>
        <v>485374</v>
      </c>
      <c r="H44" s="1">
        <f>[2]Sheet1!H3103</f>
        <v>0</v>
      </c>
      <c r="I44" s="1">
        <f>[2]Sheet1!I3103</f>
        <v>621868</v>
      </c>
    </row>
    <row r="45" spans="1:9" customFormat="1" x14ac:dyDescent="0.25">
      <c r="A45" s="2" t="s">
        <v>8</v>
      </c>
      <c r="B45" s="3">
        <v>4</v>
      </c>
      <c r="C45" s="4" t="str">
        <f>[2]Sheet1!C3104</f>
        <v>MINEOLA</v>
      </c>
      <c r="D45" s="4" t="str">
        <f>[2]Sheet1!D3104</f>
        <v>NYU WINTHROP HOSPITAL</v>
      </c>
      <c r="E45" s="1">
        <f>[2]Sheet1!E3104</f>
        <v>1163948</v>
      </c>
      <c r="F45" s="1">
        <f>[2]Sheet1!F3104</f>
        <v>1182624</v>
      </c>
      <c r="G45" s="1">
        <f>[2]Sheet1!G3104</f>
        <v>413729</v>
      </c>
      <c r="H45" s="1">
        <f>[2]Sheet1!H3104</f>
        <v>276573</v>
      </c>
      <c r="I45" s="1">
        <f>[2]Sheet1!I3104</f>
        <v>5000222</v>
      </c>
    </row>
    <row r="46" spans="1:9" customFormat="1" x14ac:dyDescent="0.25">
      <c r="A46" s="2" t="s">
        <v>8</v>
      </c>
      <c r="B46" s="3">
        <v>4</v>
      </c>
      <c r="C46" s="4" t="str">
        <f>[2]Sheet1!C3105</f>
        <v>UNIONDALE</v>
      </c>
      <c r="D46" s="4" t="str">
        <f>[2]Sheet1!D3105</f>
        <v>ANGION BIOMEDICA CORPORATION</v>
      </c>
      <c r="E46" s="1">
        <f>[2]Sheet1!E3105</f>
        <v>3292168</v>
      </c>
      <c r="F46" s="1">
        <f>[2]Sheet1!F3105</f>
        <v>2878375</v>
      </c>
      <c r="G46" s="1">
        <f>[2]Sheet1!G3105</f>
        <v>0</v>
      </c>
      <c r="H46" s="1">
        <f>[2]Sheet1!H3105</f>
        <v>610943</v>
      </c>
      <c r="I46" s="1">
        <f>[2]Sheet1!I3105</f>
        <v>1151356</v>
      </c>
    </row>
    <row r="47" spans="1:9" s="17" customFormat="1" ht="15.75" x14ac:dyDescent="0.25">
      <c r="A47" s="13" t="s">
        <v>8</v>
      </c>
      <c r="B47" s="14">
        <v>4</v>
      </c>
      <c r="C47" s="15" t="s">
        <v>4</v>
      </c>
      <c r="D47" s="15" t="s">
        <v>5</v>
      </c>
      <c r="E47" s="16">
        <f>[2]Sheet1!E3106</f>
        <v>4799548</v>
      </c>
      <c r="F47" s="16">
        <f>[2]Sheet1!F3106</f>
        <v>4356061</v>
      </c>
      <c r="G47" s="16">
        <f>[2]Sheet1!G3106</f>
        <v>899103</v>
      </c>
      <c r="H47" s="16">
        <f>[2]Sheet1!H3106</f>
        <v>887516</v>
      </c>
      <c r="I47" s="16">
        <f>[2]Sheet1!I3106</f>
        <v>6773446</v>
      </c>
    </row>
    <row r="48" spans="1:9" customFormat="1" x14ac:dyDescent="0.25">
      <c r="A48" s="2" t="s">
        <v>8</v>
      </c>
      <c r="B48" s="3">
        <v>5</v>
      </c>
      <c r="C48" s="4" t="str">
        <f>[2]Sheet1!C3107</f>
        <v>JAMAICA</v>
      </c>
      <c r="D48" s="4" t="str">
        <f>[2]Sheet1!D3107</f>
        <v>YORK COLLEGE</v>
      </c>
      <c r="E48" s="1">
        <f>[2]Sheet1!E3107</f>
        <v>354099</v>
      </c>
      <c r="F48" s="1">
        <f>[2]Sheet1!F3107</f>
        <v>123809</v>
      </c>
      <c r="G48" s="1">
        <f>[2]Sheet1!G3107</f>
        <v>488877</v>
      </c>
      <c r="H48" s="1">
        <f>[2]Sheet1!H3107</f>
        <v>1047555</v>
      </c>
      <c r="I48" s="1">
        <f>[2]Sheet1!I3107</f>
        <v>596744</v>
      </c>
    </row>
    <row r="49" spans="1:9" s="17" customFormat="1" ht="15.75" x14ac:dyDescent="0.25">
      <c r="A49" s="13" t="s">
        <v>8</v>
      </c>
      <c r="B49" s="14">
        <v>5</v>
      </c>
      <c r="C49" s="15" t="s">
        <v>4</v>
      </c>
      <c r="D49" s="15" t="s">
        <v>5</v>
      </c>
      <c r="E49" s="16">
        <f>[2]Sheet1!E3108</f>
        <v>354099</v>
      </c>
      <c r="F49" s="16">
        <f>[2]Sheet1!F3108</f>
        <v>123809</v>
      </c>
      <c r="G49" s="16">
        <f>[2]Sheet1!G3108</f>
        <v>488877</v>
      </c>
      <c r="H49" s="16">
        <f>[2]Sheet1!H3108</f>
        <v>1047555</v>
      </c>
      <c r="I49" s="16">
        <f>[2]Sheet1!I3108</f>
        <v>596744</v>
      </c>
    </row>
    <row r="50" spans="1:9" customFormat="1" x14ac:dyDescent="0.25">
      <c r="A50" s="2" t="s">
        <v>8</v>
      </c>
      <c r="B50" s="3">
        <v>6</v>
      </c>
      <c r="C50" s="4" t="str">
        <f>[2]Sheet1!C3109</f>
        <v>BAYSIDE</v>
      </c>
      <c r="D50" s="4" t="str">
        <f>[2]Sheet1!D3109</f>
        <v>TOURETTE ASSOCIATION OF AMERICA, INC.</v>
      </c>
      <c r="E50" s="1">
        <f>[2]Sheet1!E3109</f>
        <v>0</v>
      </c>
      <c r="F50" s="1">
        <f>[2]Sheet1!F3109</f>
        <v>0</v>
      </c>
      <c r="G50" s="1">
        <f>[2]Sheet1!G3109</f>
        <v>10000</v>
      </c>
      <c r="H50" s="1">
        <f>[2]Sheet1!H3109</f>
        <v>0</v>
      </c>
      <c r="I50" s="1">
        <f>[2]Sheet1!I3109</f>
        <v>0</v>
      </c>
    </row>
    <row r="51" spans="1:9" customFormat="1" x14ac:dyDescent="0.25">
      <c r="A51" s="2" t="s">
        <v>8</v>
      </c>
      <c r="B51" s="3">
        <v>6</v>
      </c>
      <c r="C51" s="4" t="str">
        <f>[2]Sheet1!C3110</f>
        <v>QUEENS</v>
      </c>
      <c r="D51" s="4" t="str">
        <f>[2]Sheet1!D3110</f>
        <v>ST. JOHN'S UNIVERSITY</v>
      </c>
      <c r="E51" s="1">
        <f>[2]Sheet1!E3110</f>
        <v>921222</v>
      </c>
      <c r="F51" s="1">
        <f>[2]Sheet1!F3110</f>
        <v>591690</v>
      </c>
      <c r="G51" s="1">
        <f>[2]Sheet1!G3110</f>
        <v>519750</v>
      </c>
      <c r="H51" s="1">
        <f>[2]Sheet1!H3110</f>
        <v>1608750</v>
      </c>
      <c r="I51" s="1">
        <f>[2]Sheet1!I3110</f>
        <v>287750</v>
      </c>
    </row>
    <row r="52" spans="1:9" s="17" customFormat="1" ht="15.75" x14ac:dyDescent="0.25">
      <c r="A52" s="13" t="s">
        <v>8</v>
      </c>
      <c r="B52" s="14">
        <v>6</v>
      </c>
      <c r="C52" s="15" t="s">
        <v>4</v>
      </c>
      <c r="D52" s="15" t="s">
        <v>5</v>
      </c>
      <c r="E52" s="16">
        <f>[2]Sheet1!E3111</f>
        <v>921222</v>
      </c>
      <c r="F52" s="16">
        <f>[2]Sheet1!F3111</f>
        <v>591690</v>
      </c>
      <c r="G52" s="16">
        <f>[2]Sheet1!G3111</f>
        <v>529750</v>
      </c>
      <c r="H52" s="16">
        <f>[2]Sheet1!H3111</f>
        <v>1608750</v>
      </c>
      <c r="I52" s="16">
        <f>[2]Sheet1!I3111</f>
        <v>287750</v>
      </c>
    </row>
    <row r="53" spans="1:9" customFormat="1" x14ac:dyDescent="0.25">
      <c r="A53" s="2" t="s">
        <v>8</v>
      </c>
      <c r="B53" s="3">
        <v>7</v>
      </c>
      <c r="C53" s="4" t="str">
        <f>[2]Sheet1!C3112</f>
        <v>BROOKLYN</v>
      </c>
      <c r="D53" s="4" t="str">
        <f>[2]Sheet1!D3112</f>
        <v>AVATAR MEDICAL, LLC</v>
      </c>
      <c r="E53" s="1">
        <f>[2]Sheet1!E3112</f>
        <v>999641</v>
      </c>
      <c r="F53" s="1">
        <f>[2]Sheet1!F3112</f>
        <v>1292515</v>
      </c>
      <c r="G53" s="1">
        <f>[2]Sheet1!G3112</f>
        <v>1521369</v>
      </c>
      <c r="H53" s="1">
        <f>[2]Sheet1!H3112</f>
        <v>749449</v>
      </c>
      <c r="I53" s="1">
        <f>[2]Sheet1!I3112</f>
        <v>749718</v>
      </c>
    </row>
    <row r="54" spans="1:9" customFormat="1" x14ac:dyDescent="0.25">
      <c r="A54" s="2" t="s">
        <v>8</v>
      </c>
      <c r="B54" s="3">
        <v>7</v>
      </c>
      <c r="C54" s="4" t="str">
        <f>[2]Sheet1!C3113</f>
        <v>BROOKLYN</v>
      </c>
      <c r="D54" s="4" t="str">
        <f>[2]Sheet1!D3113</f>
        <v>HUMAN PROJECT, INC.</v>
      </c>
      <c r="E54" s="1">
        <f>[2]Sheet1!E3113</f>
        <v>0</v>
      </c>
      <c r="F54" s="1">
        <f>[2]Sheet1!F3113</f>
        <v>0</v>
      </c>
      <c r="G54" s="1">
        <f>[2]Sheet1!G3113</f>
        <v>0</v>
      </c>
      <c r="H54" s="1">
        <f>[2]Sheet1!H3113</f>
        <v>240006</v>
      </c>
      <c r="I54" s="1">
        <f>[2]Sheet1!I3113</f>
        <v>0</v>
      </c>
    </row>
    <row r="55" spans="1:9" customFormat="1" x14ac:dyDescent="0.25">
      <c r="A55" s="2" t="s">
        <v>8</v>
      </c>
      <c r="B55" s="3">
        <v>7</v>
      </c>
      <c r="C55" s="4" t="str">
        <f>[2]Sheet1!C3114</f>
        <v>BROOKLYN</v>
      </c>
      <c r="D55" s="4" t="str">
        <f>[2]Sheet1!D3114</f>
        <v>NEW YORK CITY COLLEGE OF TECHNOLOGY</v>
      </c>
      <c r="E55" s="1">
        <f>[2]Sheet1!E3114</f>
        <v>0</v>
      </c>
      <c r="F55" s="1">
        <f>[2]Sheet1!F3114</f>
        <v>181195</v>
      </c>
      <c r="G55" s="1">
        <f>[2]Sheet1!G3114</f>
        <v>258251</v>
      </c>
      <c r="H55" s="1">
        <f>[2]Sheet1!H3114</f>
        <v>258251</v>
      </c>
      <c r="I55" s="1">
        <f>[2]Sheet1!I3114</f>
        <v>482858</v>
      </c>
    </row>
    <row r="56" spans="1:9" customFormat="1" x14ac:dyDescent="0.25">
      <c r="A56" s="2" t="s">
        <v>8</v>
      </c>
      <c r="B56" s="3">
        <v>7</v>
      </c>
      <c r="C56" s="4" t="str">
        <f>[2]Sheet1!C3115</f>
        <v>BROOKLYN</v>
      </c>
      <c r="D56" s="4" t="str">
        <f>[2]Sheet1!D3115</f>
        <v>PHOENIX NEST, INC.</v>
      </c>
      <c r="E56" s="1">
        <f>[2]Sheet1!E3115</f>
        <v>0</v>
      </c>
      <c r="F56" s="1">
        <f>[2]Sheet1!F3115</f>
        <v>223102</v>
      </c>
      <c r="G56" s="1">
        <f>[2]Sheet1!G3115</f>
        <v>1500</v>
      </c>
      <c r="H56" s="1">
        <f>[2]Sheet1!H3115</f>
        <v>941676</v>
      </c>
      <c r="I56" s="1">
        <f>[2]Sheet1!I3115</f>
        <v>1002674</v>
      </c>
    </row>
    <row r="57" spans="1:9" customFormat="1" x14ac:dyDescent="0.25">
      <c r="A57" s="2" t="s">
        <v>8</v>
      </c>
      <c r="B57" s="3">
        <v>7</v>
      </c>
      <c r="C57" s="4" t="str">
        <f>[2]Sheet1!C3116</f>
        <v>BROOKLYN</v>
      </c>
      <c r="D57" s="4" t="str">
        <f>[2]Sheet1!D3116</f>
        <v>SOCIAL SCIENCE RESEARCH COUNCIL</v>
      </c>
      <c r="E57" s="1">
        <f>[2]Sheet1!E3116</f>
        <v>6000</v>
      </c>
      <c r="F57" s="1">
        <f>[2]Sheet1!F3116</f>
        <v>0</v>
      </c>
      <c r="G57" s="1">
        <f>[2]Sheet1!G3116</f>
        <v>0</v>
      </c>
      <c r="H57" s="1">
        <f>[2]Sheet1!H3116</f>
        <v>0</v>
      </c>
      <c r="I57" s="1">
        <f>[2]Sheet1!I3116</f>
        <v>0</v>
      </c>
    </row>
    <row r="58" spans="1:9" customFormat="1" x14ac:dyDescent="0.25">
      <c r="A58" s="2" t="s">
        <v>8</v>
      </c>
      <c r="B58" s="3">
        <v>7</v>
      </c>
      <c r="C58" s="4" t="str">
        <f>[2]Sheet1!C3117</f>
        <v>Brooklyn</v>
      </c>
      <c r="D58" s="4" t="str">
        <f>[2]Sheet1!D3117</f>
        <v>WELLTH, INC.</v>
      </c>
      <c r="E58" s="1">
        <f>[2]Sheet1!E3117</f>
        <v>0</v>
      </c>
      <c r="F58" s="1">
        <f>[2]Sheet1!F3117</f>
        <v>0</v>
      </c>
      <c r="G58" s="1">
        <f>[2]Sheet1!G3117</f>
        <v>0</v>
      </c>
      <c r="H58" s="1">
        <f>[2]Sheet1!H3117</f>
        <v>0</v>
      </c>
      <c r="I58" s="1">
        <f>[2]Sheet1!I3117</f>
        <v>223743</v>
      </c>
    </row>
    <row r="59" spans="1:9" customFormat="1" x14ac:dyDescent="0.25">
      <c r="A59" s="2" t="s">
        <v>8</v>
      </c>
      <c r="B59" s="3">
        <v>7</v>
      </c>
      <c r="C59" s="4" t="str">
        <f>[2]Sheet1!C3118</f>
        <v>NEW YORK</v>
      </c>
      <c r="D59" s="4" t="str">
        <f>[2]Sheet1!D3118</f>
        <v>NEW YORK CITY HEALTH &amp; HOSPITALS CORP</v>
      </c>
      <c r="E59" s="1">
        <f>[2]Sheet1!E3118</f>
        <v>619876</v>
      </c>
      <c r="F59" s="1">
        <f>[2]Sheet1!F3118</f>
        <v>206145</v>
      </c>
      <c r="G59" s="1">
        <f>[2]Sheet1!G3118</f>
        <v>0</v>
      </c>
      <c r="H59" s="1">
        <f>[2]Sheet1!H3118</f>
        <v>0</v>
      </c>
      <c r="I59" s="1">
        <f>[2]Sheet1!I3118</f>
        <v>0</v>
      </c>
    </row>
    <row r="60" spans="1:9" customFormat="1" x14ac:dyDescent="0.25">
      <c r="A60" s="2" t="s">
        <v>8</v>
      </c>
      <c r="B60" s="3">
        <v>7</v>
      </c>
      <c r="C60" s="4" t="str">
        <f>[2]Sheet1!C3119</f>
        <v>NEW YORK</v>
      </c>
      <c r="D60" s="4" t="str">
        <f>[2]Sheet1!D3119</f>
        <v>PACE UNIVERSITY NEW YORK</v>
      </c>
      <c r="E60" s="1">
        <f>[2]Sheet1!E3119</f>
        <v>0</v>
      </c>
      <c r="F60" s="1">
        <f>[2]Sheet1!F3119</f>
        <v>368180</v>
      </c>
      <c r="G60" s="1">
        <f>[2]Sheet1!G3119</f>
        <v>0</v>
      </c>
      <c r="H60" s="1">
        <f>[2]Sheet1!H3119</f>
        <v>0</v>
      </c>
      <c r="I60" s="1">
        <f>[2]Sheet1!I3119</f>
        <v>750659</v>
      </c>
    </row>
    <row r="61" spans="1:9" s="17" customFormat="1" ht="15.75" x14ac:dyDescent="0.25">
      <c r="A61" s="13" t="s">
        <v>8</v>
      </c>
      <c r="B61" s="14">
        <v>7</v>
      </c>
      <c r="C61" s="15" t="s">
        <v>4</v>
      </c>
      <c r="D61" s="15" t="s">
        <v>5</v>
      </c>
      <c r="E61" s="16">
        <f>[2]Sheet1!E3120</f>
        <v>1625517</v>
      </c>
      <c r="F61" s="16">
        <f>[2]Sheet1!F3120</f>
        <v>2271137</v>
      </c>
      <c r="G61" s="16">
        <f>[2]Sheet1!G3120</f>
        <v>1781120</v>
      </c>
      <c r="H61" s="16">
        <f>[2]Sheet1!H3120</f>
        <v>2189382</v>
      </c>
      <c r="I61" s="16">
        <f>[2]Sheet1!I3120</f>
        <v>3209652</v>
      </c>
    </row>
    <row r="62" spans="1:9" customFormat="1" x14ac:dyDescent="0.25">
      <c r="A62" s="2" t="s">
        <v>8</v>
      </c>
      <c r="B62" s="3">
        <v>8</v>
      </c>
      <c r="C62" s="4" t="str">
        <f>[2]Sheet1!C3121</f>
        <v>BROOKLYN</v>
      </c>
      <c r="D62" s="4" t="str">
        <f>[2]Sheet1!D3121</f>
        <v>CHROMOSENSE, LLC</v>
      </c>
      <c r="E62" s="1">
        <f>[2]Sheet1!E3121</f>
        <v>100000</v>
      </c>
      <c r="F62" s="1">
        <f>[2]Sheet1!F3121</f>
        <v>0</v>
      </c>
      <c r="G62" s="1">
        <f>[2]Sheet1!G3121</f>
        <v>0</v>
      </c>
      <c r="H62" s="1">
        <f>[2]Sheet1!H3121</f>
        <v>0</v>
      </c>
      <c r="I62" s="1">
        <f>[2]Sheet1!I3121</f>
        <v>0</v>
      </c>
    </row>
    <row r="63" spans="1:9" customFormat="1" x14ac:dyDescent="0.25">
      <c r="A63" s="2" t="s">
        <v>8</v>
      </c>
      <c r="B63" s="3">
        <v>8</v>
      </c>
      <c r="C63" s="4" t="str">
        <f>[2]Sheet1!C3122</f>
        <v>BROOKLYN</v>
      </c>
      <c r="D63" s="4" t="str">
        <f>[2]Sheet1!D3122</f>
        <v>ELIA LIFE TECHNOLOGY, INC.</v>
      </c>
      <c r="E63" s="1">
        <f>[2]Sheet1!E3122</f>
        <v>0</v>
      </c>
      <c r="F63" s="1">
        <f>[2]Sheet1!F3122</f>
        <v>634203</v>
      </c>
      <c r="G63" s="1">
        <f>[2]Sheet1!G3122</f>
        <v>557884</v>
      </c>
      <c r="H63" s="1">
        <f>[2]Sheet1!H3122</f>
        <v>0</v>
      </c>
      <c r="I63" s="1">
        <f>[2]Sheet1!I3122</f>
        <v>0</v>
      </c>
    </row>
    <row r="64" spans="1:9" customFormat="1" x14ac:dyDescent="0.25">
      <c r="A64" s="2" t="s">
        <v>8</v>
      </c>
      <c r="B64" s="3">
        <v>8</v>
      </c>
      <c r="C64" s="4" t="str">
        <f>[2]Sheet1!C3123</f>
        <v>HOWARD BEACH</v>
      </c>
      <c r="D64" s="4" t="str">
        <f>[2]Sheet1!D3123</f>
        <v>GISMO THERAPEUTICS, INC.</v>
      </c>
      <c r="E64" s="1">
        <f>[2]Sheet1!E3123</f>
        <v>197137</v>
      </c>
      <c r="F64" s="1">
        <f>[2]Sheet1!F3123</f>
        <v>0</v>
      </c>
      <c r="G64" s="1">
        <f>[2]Sheet1!G3123</f>
        <v>224997</v>
      </c>
      <c r="H64" s="1">
        <f>[2]Sheet1!H3123</f>
        <v>241938</v>
      </c>
      <c r="I64" s="1">
        <f>[2]Sheet1!I3123</f>
        <v>1075603</v>
      </c>
    </row>
    <row r="65" spans="1:9" customFormat="1" x14ac:dyDescent="0.25">
      <c r="A65" s="2" t="s">
        <v>8</v>
      </c>
      <c r="B65" s="3">
        <v>8</v>
      </c>
      <c r="C65" s="4" t="str">
        <f>[2]Sheet1!C3124</f>
        <v>NEW YORK</v>
      </c>
      <c r="D65" s="4" t="str">
        <f>[2]Sheet1!D3124</f>
        <v>AMERICAN MUSEUM OF NATURAL HISTORY</v>
      </c>
      <c r="E65" s="1">
        <f>[2]Sheet1!E3124</f>
        <v>0</v>
      </c>
      <c r="F65" s="1">
        <f>[2]Sheet1!F3124</f>
        <v>258978</v>
      </c>
      <c r="G65" s="1">
        <f>[2]Sheet1!G3124</f>
        <v>238334</v>
      </c>
      <c r="H65" s="1">
        <f>[2]Sheet1!H3124</f>
        <v>199823</v>
      </c>
      <c r="I65" s="1">
        <f>[2]Sheet1!I3124</f>
        <v>185823</v>
      </c>
    </row>
    <row r="66" spans="1:9" s="17" customFormat="1" ht="15.75" x14ac:dyDescent="0.25">
      <c r="A66" s="13" t="s">
        <v>8</v>
      </c>
      <c r="B66" s="14">
        <v>8</v>
      </c>
      <c r="C66" s="15" t="s">
        <v>4</v>
      </c>
      <c r="D66" s="15" t="s">
        <v>5</v>
      </c>
      <c r="E66" s="16">
        <f>[2]Sheet1!E3125</f>
        <v>297137</v>
      </c>
      <c r="F66" s="16">
        <f>[2]Sheet1!F3125</f>
        <v>893181</v>
      </c>
      <c r="G66" s="16">
        <f>[2]Sheet1!G3125</f>
        <v>1021215</v>
      </c>
      <c r="H66" s="16">
        <f>[2]Sheet1!H3125</f>
        <v>441761</v>
      </c>
      <c r="I66" s="16">
        <f>[2]Sheet1!I3125</f>
        <v>1261426</v>
      </c>
    </row>
    <row r="67" spans="1:9" customFormat="1" x14ac:dyDescent="0.25">
      <c r="A67" s="2" t="s">
        <v>8</v>
      </c>
      <c r="B67" s="3">
        <v>9</v>
      </c>
      <c r="C67" s="4" t="str">
        <f>[2]Sheet1!C3126</f>
        <v>BROOKLYN</v>
      </c>
      <c r="D67" s="4" t="str">
        <f>[2]Sheet1!D3126</f>
        <v>BIOMEDICA MANAGEMENT CORPORATION</v>
      </c>
      <c r="E67" s="1">
        <f>[2]Sheet1!E3126</f>
        <v>1012644</v>
      </c>
      <c r="F67" s="1">
        <f>[2]Sheet1!F3126</f>
        <v>0</v>
      </c>
      <c r="G67" s="1">
        <f>[2]Sheet1!G3126</f>
        <v>5000</v>
      </c>
      <c r="H67" s="1">
        <f>[2]Sheet1!H3126</f>
        <v>0</v>
      </c>
      <c r="I67" s="1">
        <f>[2]Sheet1!I3126</f>
        <v>0</v>
      </c>
    </row>
    <row r="68" spans="1:9" customFormat="1" x14ac:dyDescent="0.25">
      <c r="A68" s="2" t="s">
        <v>8</v>
      </c>
      <c r="B68" s="3">
        <v>9</v>
      </c>
      <c r="C68" s="4" t="str">
        <f>[2]Sheet1!C3127</f>
        <v>BROOKLYN</v>
      </c>
      <c r="D68" s="4" t="str">
        <f>[2]Sheet1!D3127</f>
        <v>BROOKDALE UNIV HOSPITAL &amp; MEDICAL CENTER</v>
      </c>
      <c r="E68" s="1">
        <f>[2]Sheet1!E3127</f>
        <v>0</v>
      </c>
      <c r="F68" s="1">
        <f>[2]Sheet1!F3127</f>
        <v>9064928</v>
      </c>
      <c r="G68" s="1">
        <f>[2]Sheet1!G3127</f>
        <v>0</v>
      </c>
      <c r="H68" s="1">
        <f>[2]Sheet1!H3127</f>
        <v>0</v>
      </c>
      <c r="I68" s="1">
        <f>[2]Sheet1!I3127</f>
        <v>0</v>
      </c>
    </row>
    <row r="69" spans="1:9" customFormat="1" x14ac:dyDescent="0.25">
      <c r="A69" s="2" t="s">
        <v>8</v>
      </c>
      <c r="B69" s="3">
        <v>9</v>
      </c>
      <c r="C69" s="4" t="str">
        <f>[2]Sheet1!C3128</f>
        <v>BROOKLYN</v>
      </c>
      <c r="D69" s="4" t="str">
        <f>[2]Sheet1!D3128</f>
        <v>CERAMIDE THERAPEUTICS, LLC</v>
      </c>
      <c r="E69" s="1">
        <f>[2]Sheet1!E3128</f>
        <v>223891</v>
      </c>
      <c r="F69" s="1">
        <f>[2]Sheet1!F3128</f>
        <v>300000</v>
      </c>
      <c r="G69" s="1">
        <f>[2]Sheet1!G3128</f>
        <v>101021</v>
      </c>
      <c r="H69" s="1">
        <f>[2]Sheet1!H3128</f>
        <v>0</v>
      </c>
      <c r="I69" s="1">
        <f>[2]Sheet1!I3128</f>
        <v>0</v>
      </c>
    </row>
    <row r="70" spans="1:9" customFormat="1" x14ac:dyDescent="0.25">
      <c r="A70" s="2" t="s">
        <v>8</v>
      </c>
      <c r="B70" s="3">
        <v>9</v>
      </c>
      <c r="C70" s="4" t="str">
        <f>[2]Sheet1!C3129</f>
        <v>BROOKLYN</v>
      </c>
      <c r="D70" s="4" t="str">
        <f>[2]Sheet1!D3129</f>
        <v>DIGITAL HEALTH EMPOWERMENT, INC.</v>
      </c>
      <c r="E70" s="1">
        <f>[2]Sheet1!E3129</f>
        <v>0</v>
      </c>
      <c r="F70" s="1">
        <f>[2]Sheet1!F3129</f>
        <v>0</v>
      </c>
      <c r="G70" s="1">
        <f>[2]Sheet1!G3129</f>
        <v>0</v>
      </c>
      <c r="H70" s="1">
        <f>[2]Sheet1!H3129</f>
        <v>302734</v>
      </c>
      <c r="I70" s="1">
        <f>[2]Sheet1!I3129</f>
        <v>0</v>
      </c>
    </row>
    <row r="71" spans="1:9" customFormat="1" x14ac:dyDescent="0.25">
      <c r="A71" s="2" t="s">
        <v>8</v>
      </c>
      <c r="B71" s="3">
        <v>9</v>
      </c>
      <c r="C71" s="4" t="str">
        <f>[2]Sheet1!C3130</f>
        <v>BROOKLYN</v>
      </c>
      <c r="D71" s="4" t="str">
        <f>[2]Sheet1!D3130</f>
        <v>EPIBONE, INC.</v>
      </c>
      <c r="E71" s="1">
        <f>[2]Sheet1!E3130</f>
        <v>0</v>
      </c>
      <c r="F71" s="1">
        <f>[2]Sheet1!F3130</f>
        <v>149684</v>
      </c>
      <c r="G71" s="1">
        <f>[2]Sheet1!G3130</f>
        <v>699279</v>
      </c>
      <c r="H71" s="1">
        <f>[2]Sheet1!H3130</f>
        <v>300021</v>
      </c>
      <c r="I71" s="1">
        <f>[2]Sheet1!I3130</f>
        <v>0</v>
      </c>
    </row>
    <row r="72" spans="1:9" customFormat="1" x14ac:dyDescent="0.25">
      <c r="A72" s="2" t="str">
        <f t="shared" ref="A72:B75" si="0">A68</f>
        <v>NEW YORK</v>
      </c>
      <c r="B72" s="3">
        <f t="shared" si="0"/>
        <v>9</v>
      </c>
      <c r="C72" s="4" t="str">
        <f>[2]Sheet1!C3131</f>
        <v>BROOKLYN</v>
      </c>
      <c r="D72" s="4" t="str">
        <f>[2]Sheet1!D3131</f>
        <v>FOUNDATION FOR WORKER/VETERAN/ENVIR/HLTH</v>
      </c>
      <c r="E72" s="1">
        <f>[2]Sheet1!E3131</f>
        <v>0</v>
      </c>
      <c r="F72" s="1">
        <f>[2]Sheet1!F3131</f>
        <v>0</v>
      </c>
      <c r="G72" s="1">
        <f>[2]Sheet1!G3131</f>
        <v>0</v>
      </c>
      <c r="H72" s="1">
        <f>[2]Sheet1!H3131</f>
        <v>0</v>
      </c>
      <c r="I72" s="1">
        <f>[2]Sheet1!I3131</f>
        <v>55000</v>
      </c>
    </row>
    <row r="73" spans="1:9" customFormat="1" x14ac:dyDescent="0.25">
      <c r="A73" s="2" t="str">
        <f t="shared" si="0"/>
        <v>NEW YORK</v>
      </c>
      <c r="B73" s="3">
        <f t="shared" si="0"/>
        <v>9</v>
      </c>
      <c r="C73" s="4" t="str">
        <f>[2]Sheet1!C3132</f>
        <v>BROOKLYN</v>
      </c>
      <c r="D73" s="4" t="str">
        <f>[2]Sheet1!D3132</f>
        <v>INNOVIMMUNE BIOTHERAPEUTICS HOLDING, LLC</v>
      </c>
      <c r="E73" s="1">
        <f>[2]Sheet1!E3132</f>
        <v>0</v>
      </c>
      <c r="F73" s="1">
        <f>[2]Sheet1!F3132</f>
        <v>0</v>
      </c>
      <c r="G73" s="1">
        <f>[2]Sheet1!G3132</f>
        <v>995900</v>
      </c>
      <c r="H73" s="1">
        <f>[2]Sheet1!H3132</f>
        <v>995900</v>
      </c>
      <c r="I73" s="1">
        <f>[2]Sheet1!I3132</f>
        <v>0</v>
      </c>
    </row>
    <row r="74" spans="1:9" customFormat="1" x14ac:dyDescent="0.25">
      <c r="A74" s="2" t="str">
        <f t="shared" si="0"/>
        <v>NEW YORK</v>
      </c>
      <c r="B74" s="3">
        <f t="shared" si="0"/>
        <v>9</v>
      </c>
      <c r="C74" s="4" t="str">
        <f>[2]Sheet1!C3133</f>
        <v>BROOKLYN</v>
      </c>
      <c r="D74" s="4" t="str">
        <f>[2]Sheet1!D3133</f>
        <v>INNOVIMMUNE BIOTHERAPEUTICS, INC.</v>
      </c>
      <c r="E74" s="1">
        <f>[2]Sheet1!E3133</f>
        <v>0</v>
      </c>
      <c r="F74" s="1">
        <f>[2]Sheet1!F3133</f>
        <v>995900</v>
      </c>
      <c r="G74" s="1">
        <f>[2]Sheet1!G3133</f>
        <v>0</v>
      </c>
      <c r="H74" s="1">
        <f>[2]Sheet1!H3133</f>
        <v>0</v>
      </c>
      <c r="I74" s="1">
        <f>[2]Sheet1!I3133</f>
        <v>0</v>
      </c>
    </row>
    <row r="75" spans="1:9" customFormat="1" x14ac:dyDescent="0.25">
      <c r="A75" s="2" t="str">
        <f t="shared" si="0"/>
        <v>NEW YORK</v>
      </c>
      <c r="B75" s="3">
        <f t="shared" si="0"/>
        <v>9</v>
      </c>
      <c r="C75" s="4" t="str">
        <f>[2]Sheet1!C3134</f>
        <v>BROOKLYN</v>
      </c>
      <c r="D75" s="4" t="str">
        <f>[2]Sheet1!D3134</f>
        <v>SUNY DOWNSTATE MEDICAL CENTER</v>
      </c>
      <c r="E75" s="1">
        <f>[2]Sheet1!E3134</f>
        <v>41115804</v>
      </c>
      <c r="F75" s="1">
        <f>[2]Sheet1!F3134</f>
        <v>39808872</v>
      </c>
      <c r="G75" s="1">
        <f>[2]Sheet1!G3134</f>
        <v>45117922</v>
      </c>
      <c r="H75" s="1">
        <f>[2]Sheet1!H3134</f>
        <v>41937728</v>
      </c>
      <c r="I75" s="1">
        <f>[2]Sheet1!I3134</f>
        <v>47015930</v>
      </c>
    </row>
    <row r="76" spans="1:9" customFormat="1" x14ac:dyDescent="0.25">
      <c r="A76" s="2" t="s">
        <v>8</v>
      </c>
      <c r="B76" s="3">
        <v>9</v>
      </c>
      <c r="C76" s="4" t="str">
        <f>[2]Sheet1!C3135</f>
        <v>Brooklyn</v>
      </c>
      <c r="D76" s="4" t="str">
        <f>[2]Sheet1!D3135</f>
        <v>LUCERNA, INC.</v>
      </c>
      <c r="E76" s="1">
        <f>[2]Sheet1!E3135</f>
        <v>211753</v>
      </c>
      <c r="F76" s="1">
        <f>[2]Sheet1!F3135</f>
        <v>793598</v>
      </c>
      <c r="G76" s="1">
        <f>[2]Sheet1!G3135</f>
        <v>507522</v>
      </c>
      <c r="H76" s="1">
        <f>[2]Sheet1!H3135</f>
        <v>461834</v>
      </c>
      <c r="I76" s="1">
        <f>[2]Sheet1!I3135</f>
        <v>650357</v>
      </c>
    </row>
    <row r="77" spans="1:9" customFormat="1" x14ac:dyDescent="0.25">
      <c r="A77" s="2" t="s">
        <v>8</v>
      </c>
      <c r="B77" s="3">
        <v>9</v>
      </c>
      <c r="C77" s="4" t="str">
        <f>[2]Sheet1!C3136</f>
        <v>Brooklyn</v>
      </c>
      <c r="D77" s="4" t="str">
        <f>[2]Sheet1!D3136</f>
        <v>MIRIMUS, INC.</v>
      </c>
      <c r="E77" s="1">
        <f>[2]Sheet1!E3136</f>
        <v>0</v>
      </c>
      <c r="F77" s="1">
        <f>[2]Sheet1!F3136</f>
        <v>189010</v>
      </c>
      <c r="G77" s="1">
        <f>[2]Sheet1!G3136</f>
        <v>0</v>
      </c>
      <c r="H77" s="1">
        <f>[2]Sheet1!H3136</f>
        <v>0</v>
      </c>
      <c r="I77" s="1">
        <f>[2]Sheet1!I3136</f>
        <v>656563</v>
      </c>
    </row>
    <row r="78" spans="1:9" customFormat="1" x14ac:dyDescent="0.25">
      <c r="A78" s="2" t="s">
        <v>8</v>
      </c>
      <c r="B78" s="3">
        <v>9</v>
      </c>
      <c r="C78" s="4" t="str">
        <f>[2]Sheet1!C3137</f>
        <v>NEW YORK</v>
      </c>
      <c r="D78" s="4" t="str">
        <f>[2]Sheet1!D3137</f>
        <v>BIO-SIGNAL GROUP CORPORATION</v>
      </c>
      <c r="E78" s="1">
        <f>[2]Sheet1!E3137</f>
        <v>345053</v>
      </c>
      <c r="F78" s="1">
        <f>[2]Sheet1!F3137</f>
        <v>0</v>
      </c>
      <c r="G78" s="1">
        <f>[2]Sheet1!G3137</f>
        <v>0</v>
      </c>
      <c r="H78" s="1">
        <f>[2]Sheet1!H3137</f>
        <v>0</v>
      </c>
      <c r="I78" s="1">
        <f>[2]Sheet1!I3137</f>
        <v>0</v>
      </c>
    </row>
    <row r="79" spans="1:9" customFormat="1" x14ac:dyDescent="0.25">
      <c r="A79" s="2" t="s">
        <v>8</v>
      </c>
      <c r="B79" s="3">
        <v>9</v>
      </c>
      <c r="C79" s="4" t="str">
        <f>[2]Sheet1!C3138</f>
        <v>NEW YORK</v>
      </c>
      <c r="D79" s="4" t="str">
        <f>[2]Sheet1!D3138</f>
        <v>BROOKLYN COLLEGE</v>
      </c>
      <c r="E79" s="1">
        <f>[2]Sheet1!E3138</f>
        <v>4412612</v>
      </c>
      <c r="F79" s="1">
        <f>[2]Sheet1!F3138</f>
        <v>4385176</v>
      </c>
      <c r="G79" s="1">
        <f>[2]Sheet1!G3138</f>
        <v>4823104</v>
      </c>
      <c r="H79" s="1">
        <f>[2]Sheet1!H3138</f>
        <v>3049076</v>
      </c>
      <c r="I79" s="1">
        <f>[2]Sheet1!I3138</f>
        <v>1863652</v>
      </c>
    </row>
    <row r="80" spans="1:9" customFormat="1" x14ac:dyDescent="0.25">
      <c r="A80" s="2" t="s">
        <v>8</v>
      </c>
      <c r="B80" s="3">
        <v>9</v>
      </c>
      <c r="C80" s="4" t="str">
        <f>[2]Sheet1!C3139</f>
        <v>NEW YORK</v>
      </c>
      <c r="D80" s="4" t="str">
        <f>[2]Sheet1!D3139</f>
        <v>MEDGAR EVERS COLLEGE</v>
      </c>
      <c r="E80" s="1">
        <f>[2]Sheet1!E3139</f>
        <v>199873</v>
      </c>
      <c r="F80" s="1">
        <f>[2]Sheet1!F3139</f>
        <v>644432</v>
      </c>
      <c r="G80" s="1">
        <f>[2]Sheet1!G3139</f>
        <v>642432</v>
      </c>
      <c r="H80" s="1">
        <f>[2]Sheet1!H3139</f>
        <v>642432</v>
      </c>
      <c r="I80" s="1">
        <f>[2]Sheet1!I3139</f>
        <v>642432</v>
      </c>
    </row>
    <row r="81" spans="1:9" s="17" customFormat="1" ht="15.75" x14ac:dyDescent="0.25">
      <c r="A81" s="13" t="s">
        <v>8</v>
      </c>
      <c r="B81" s="14">
        <v>9</v>
      </c>
      <c r="C81" s="15" t="s">
        <v>4</v>
      </c>
      <c r="D81" s="15" t="s">
        <v>5</v>
      </c>
      <c r="E81" s="16">
        <f>[2]Sheet1!E3140</f>
        <v>47521630</v>
      </c>
      <c r="F81" s="16">
        <f>[2]Sheet1!F3140</f>
        <v>56331600</v>
      </c>
      <c r="G81" s="16">
        <f>[2]Sheet1!G3140</f>
        <v>52892180</v>
      </c>
      <c r="H81" s="16">
        <f>[2]Sheet1!H3140</f>
        <v>47689725</v>
      </c>
      <c r="I81" s="16">
        <f>[2]Sheet1!I3140</f>
        <v>50883934</v>
      </c>
    </row>
    <row r="82" spans="1:9" customFormat="1" x14ac:dyDescent="0.25">
      <c r="A82" s="2" t="s">
        <v>8</v>
      </c>
      <c r="B82" s="3">
        <v>10</v>
      </c>
      <c r="C82" s="4" t="str">
        <f>[2]Sheet1!C3141</f>
        <v>FLUSHING</v>
      </c>
      <c r="D82" s="4" t="str">
        <f>[2]Sheet1!D3141</f>
        <v>QUEENS COLLEGE</v>
      </c>
      <c r="E82" s="1">
        <f>[2]Sheet1!E3141</f>
        <v>2409343</v>
      </c>
      <c r="F82" s="1">
        <f>[2]Sheet1!F3141</f>
        <v>2431523</v>
      </c>
      <c r="G82" s="1">
        <f>[2]Sheet1!G3141</f>
        <v>3067315</v>
      </c>
      <c r="H82" s="1">
        <f>[2]Sheet1!H3141</f>
        <v>2192192</v>
      </c>
      <c r="I82" s="1">
        <f>[2]Sheet1!I3141</f>
        <v>1571126</v>
      </c>
    </row>
    <row r="83" spans="1:9" customFormat="1" x14ac:dyDescent="0.25">
      <c r="A83" s="2" t="s">
        <v>8</v>
      </c>
      <c r="B83" s="3">
        <v>10</v>
      </c>
      <c r="C83" s="4" t="str">
        <f>[2]Sheet1!C3142</f>
        <v>NEW YORK</v>
      </c>
      <c r="D83" s="4" t="str">
        <f>[2]Sheet1!D3142</f>
        <v>AMERICAN GERIATRICS SOCIETY</v>
      </c>
      <c r="E83" s="1">
        <f>[2]Sheet1!E3142</f>
        <v>0</v>
      </c>
      <c r="F83" s="1">
        <f>[2]Sheet1!F3142</f>
        <v>50000</v>
      </c>
      <c r="G83" s="1">
        <f>[2]Sheet1!G3142</f>
        <v>28754</v>
      </c>
      <c r="H83" s="1">
        <f>[2]Sheet1!H3142</f>
        <v>60708</v>
      </c>
      <c r="I83" s="1">
        <f>[2]Sheet1!I3142</f>
        <v>89496</v>
      </c>
    </row>
    <row r="84" spans="1:9" customFormat="1" x14ac:dyDescent="0.25">
      <c r="A84" s="2" t="s">
        <v>8</v>
      </c>
      <c r="B84" s="3">
        <v>10</v>
      </c>
      <c r="C84" s="4" t="str">
        <f>[2]Sheet1!C3143</f>
        <v>NEW YORK</v>
      </c>
      <c r="D84" s="4" t="str">
        <f>[2]Sheet1!D3143</f>
        <v>AMERICAN THORACIC SOCIETY</v>
      </c>
      <c r="E84" s="1">
        <f>[2]Sheet1!E3143</f>
        <v>0</v>
      </c>
      <c r="F84" s="1">
        <f>[2]Sheet1!F3143</f>
        <v>6000</v>
      </c>
      <c r="G84" s="1">
        <f>[2]Sheet1!G3143</f>
        <v>0</v>
      </c>
      <c r="H84" s="1">
        <f>[2]Sheet1!H3143</f>
        <v>0</v>
      </c>
      <c r="I84" s="1">
        <f>[2]Sheet1!I3143</f>
        <v>0</v>
      </c>
    </row>
    <row r="85" spans="1:9" customFormat="1" x14ac:dyDescent="0.25">
      <c r="A85" s="2" t="s">
        <v>8</v>
      </c>
      <c r="B85" s="3">
        <v>10</v>
      </c>
      <c r="C85" s="4" t="str">
        <f>[2]Sheet1!C3144</f>
        <v>NEW YORK</v>
      </c>
      <c r="D85" s="4" t="str">
        <f>[2]Sheet1!D3144</f>
        <v>BARNARD COLLEGE</v>
      </c>
      <c r="E85" s="1">
        <f>[2]Sheet1!E3144</f>
        <v>850615</v>
      </c>
      <c r="F85" s="1">
        <f>[2]Sheet1!F3144</f>
        <v>1005805</v>
      </c>
      <c r="G85" s="1">
        <f>[2]Sheet1!G3144</f>
        <v>668517</v>
      </c>
      <c r="H85" s="1">
        <f>[2]Sheet1!H3144</f>
        <v>798187</v>
      </c>
      <c r="I85" s="1">
        <f>[2]Sheet1!I3144</f>
        <v>996175</v>
      </c>
    </row>
    <row r="86" spans="1:9" customFormat="1" x14ac:dyDescent="0.25">
      <c r="A86" s="2" t="s">
        <v>8</v>
      </c>
      <c r="B86" s="3">
        <v>10</v>
      </c>
      <c r="C86" s="4" t="str">
        <f>[2]Sheet1!C3145</f>
        <v>NEW YORK</v>
      </c>
      <c r="D86" s="4" t="str">
        <f>[2]Sheet1!D3145</f>
        <v>BLACKSMITH INSTITUTE, INC.</v>
      </c>
      <c r="E86" s="1">
        <f>[2]Sheet1!E3145</f>
        <v>0</v>
      </c>
      <c r="F86" s="1">
        <f>[2]Sheet1!F3145</f>
        <v>15000</v>
      </c>
      <c r="G86" s="1">
        <f>[2]Sheet1!G3145</f>
        <v>0</v>
      </c>
      <c r="H86" s="1">
        <f>[2]Sheet1!H3145</f>
        <v>0</v>
      </c>
      <c r="I86" s="1">
        <f>[2]Sheet1!I3145</f>
        <v>0</v>
      </c>
    </row>
    <row r="87" spans="1:9" customFormat="1" x14ac:dyDescent="0.25">
      <c r="A87" s="2" t="s">
        <v>8</v>
      </c>
      <c r="B87" s="3">
        <v>10</v>
      </c>
      <c r="C87" s="4" t="str">
        <f>[2]Sheet1!C3146</f>
        <v>NEW YORK</v>
      </c>
      <c r="D87" s="4" t="str">
        <f>[2]Sheet1!D3146</f>
        <v>BOROUGH OF MANHATTAN COMMUNITY COLLEGE</v>
      </c>
      <c r="E87" s="1">
        <f>[2]Sheet1!E3146</f>
        <v>0</v>
      </c>
      <c r="F87" s="1">
        <f>[2]Sheet1!F3146</f>
        <v>0</v>
      </c>
      <c r="G87" s="1">
        <f>[2]Sheet1!G3146</f>
        <v>71363</v>
      </c>
      <c r="H87" s="1">
        <f>[2]Sheet1!H3146</f>
        <v>74381</v>
      </c>
      <c r="I87" s="1">
        <f>[2]Sheet1!I3146</f>
        <v>0</v>
      </c>
    </row>
    <row r="88" spans="1:9" customFormat="1" x14ac:dyDescent="0.25">
      <c r="A88" s="2" t="s">
        <v>8</v>
      </c>
      <c r="B88" s="3">
        <v>10</v>
      </c>
      <c r="C88" s="4" t="str">
        <f>[2]Sheet1!C3147</f>
        <v>NEW YORK</v>
      </c>
      <c r="D88" s="4" t="str">
        <f>[2]Sheet1!D3147</f>
        <v>CHILDREN'S TUMOR FOUNDATION</v>
      </c>
      <c r="E88" s="1">
        <f>[2]Sheet1!E3147</f>
        <v>26000</v>
      </c>
      <c r="F88" s="1">
        <f>[2]Sheet1!F3147</f>
        <v>40000</v>
      </c>
      <c r="G88" s="1">
        <f>[2]Sheet1!G3147</f>
        <v>20000</v>
      </c>
      <c r="H88" s="1">
        <f>[2]Sheet1!H3147</f>
        <v>40000</v>
      </c>
      <c r="I88" s="1">
        <f>[2]Sheet1!I3147</f>
        <v>45000</v>
      </c>
    </row>
    <row r="89" spans="1:9" customFormat="1" x14ac:dyDescent="0.25">
      <c r="A89" s="2" t="s">
        <v>8</v>
      </c>
      <c r="B89" s="3">
        <v>10</v>
      </c>
      <c r="C89" s="4" t="str">
        <f>[2]Sheet1!C3148</f>
        <v>NEW YORK</v>
      </c>
      <c r="D89" s="4" t="str">
        <f>[2]Sheet1!D3148</f>
        <v>CITY COLLEGE OF NEW YORK</v>
      </c>
      <c r="E89" s="1">
        <f>[2]Sheet1!E3148</f>
        <v>10004925</v>
      </c>
      <c r="F89" s="1">
        <f>[2]Sheet1!F3148</f>
        <v>11049727</v>
      </c>
      <c r="G89" s="1">
        <f>[2]Sheet1!G3148</f>
        <v>9752991</v>
      </c>
      <c r="H89" s="1">
        <f>[2]Sheet1!H3148</f>
        <v>11339382</v>
      </c>
      <c r="I89" s="1">
        <f>[2]Sheet1!I3148</f>
        <v>10007421</v>
      </c>
    </row>
    <row r="90" spans="1:9" customFormat="1" x14ac:dyDescent="0.25">
      <c r="A90" s="2" t="s">
        <v>8</v>
      </c>
      <c r="B90" s="3">
        <v>10</v>
      </c>
      <c r="C90" s="4" t="str">
        <f>[2]Sheet1!C3149</f>
        <v>NEW YORK</v>
      </c>
      <c r="D90" s="4" t="str">
        <f>[2]Sheet1!D3149</f>
        <v>CORIDEA, LLC</v>
      </c>
      <c r="E90" s="1">
        <f>[2]Sheet1!E3149</f>
        <v>0</v>
      </c>
      <c r="F90" s="1">
        <f>[2]Sheet1!F3149</f>
        <v>0</v>
      </c>
      <c r="G90" s="1">
        <f>[2]Sheet1!G3149</f>
        <v>505020</v>
      </c>
      <c r="H90" s="1">
        <f>[2]Sheet1!H3149</f>
        <v>1232936</v>
      </c>
      <c r="I90" s="1">
        <f>[2]Sheet1!I3149</f>
        <v>950250</v>
      </c>
    </row>
    <row r="91" spans="1:9" customFormat="1" x14ac:dyDescent="0.25">
      <c r="A91" s="2" t="s">
        <v>8</v>
      </c>
      <c r="B91" s="3">
        <v>10</v>
      </c>
      <c r="C91" s="4" t="str">
        <f>[2]Sheet1!C3150</f>
        <v>NEW YORK</v>
      </c>
      <c r="D91" s="4" t="str">
        <f>[2]Sheet1!D3150</f>
        <v>CYBERLOGIC, INC.</v>
      </c>
      <c r="E91" s="1">
        <f>[2]Sheet1!E3150</f>
        <v>302612</v>
      </c>
      <c r="F91" s="1">
        <f>[2]Sheet1!F3150</f>
        <v>432160</v>
      </c>
      <c r="G91" s="1">
        <f>[2]Sheet1!G3150</f>
        <v>339019</v>
      </c>
      <c r="H91" s="1">
        <f>[2]Sheet1!H3150</f>
        <v>441221</v>
      </c>
      <c r="I91" s="1">
        <f>[2]Sheet1!I3150</f>
        <v>0</v>
      </c>
    </row>
    <row r="92" spans="1:9" customFormat="1" x14ac:dyDescent="0.25">
      <c r="A92" s="2" t="s">
        <v>8</v>
      </c>
      <c r="B92" s="3">
        <v>10</v>
      </c>
      <c r="C92" s="4" t="str">
        <f>[2]Sheet1!C3151</f>
        <v>NEW YORK</v>
      </c>
      <c r="D92" s="4" t="str">
        <f>[2]Sheet1!D3151</f>
        <v>DIAMOND NANOTECHNOLOGIES, INC.</v>
      </c>
      <c r="E92" s="1">
        <f>[2]Sheet1!E3151</f>
        <v>0</v>
      </c>
      <c r="F92" s="1">
        <f>[2]Sheet1!F3151</f>
        <v>288583</v>
      </c>
      <c r="G92" s="1">
        <f>[2]Sheet1!G3151</f>
        <v>0</v>
      </c>
      <c r="H92" s="1">
        <f>[2]Sheet1!H3151</f>
        <v>0</v>
      </c>
      <c r="I92" s="1">
        <f>[2]Sheet1!I3151</f>
        <v>0</v>
      </c>
    </row>
    <row r="93" spans="1:9" customFormat="1" x14ac:dyDescent="0.25">
      <c r="A93" s="2" t="s">
        <v>8</v>
      </c>
      <c r="B93" s="3">
        <v>10</v>
      </c>
      <c r="C93" s="4" t="str">
        <f>[2]Sheet1!C3152</f>
        <v>NEW YORK</v>
      </c>
      <c r="D93" s="4" t="str">
        <f>[2]Sheet1!D3152</f>
        <v>ECOHEALTH ALLIANCE, INC.</v>
      </c>
      <c r="E93" s="1">
        <f>[2]Sheet1!E3152</f>
        <v>0</v>
      </c>
      <c r="F93" s="1">
        <f>[2]Sheet1!F3152</f>
        <v>666442</v>
      </c>
      <c r="G93" s="1">
        <f>[2]Sheet1!G3152</f>
        <v>630445</v>
      </c>
      <c r="H93" s="1">
        <f>[2]Sheet1!H3152</f>
        <v>611090</v>
      </c>
      <c r="I93" s="1">
        <f>[2]Sheet1!I3152</f>
        <v>597112</v>
      </c>
    </row>
    <row r="94" spans="1:9" customFormat="1" x14ac:dyDescent="0.25">
      <c r="A94" s="2" t="s">
        <v>8</v>
      </c>
      <c r="B94" s="3">
        <v>10</v>
      </c>
      <c r="C94" s="4" t="str">
        <f>[2]Sheet1!C3153</f>
        <v>NEW YORK</v>
      </c>
      <c r="D94" s="4" t="str">
        <f>[2]Sheet1!D3153</f>
        <v>ENGINEERING CONFERENCES INTERNATIONAL</v>
      </c>
      <c r="E94" s="1">
        <f>[2]Sheet1!E3153</f>
        <v>0</v>
      </c>
      <c r="F94" s="1">
        <f>[2]Sheet1!F3153</f>
        <v>0</v>
      </c>
      <c r="G94" s="1">
        <f>[2]Sheet1!G3153</f>
        <v>0</v>
      </c>
      <c r="H94" s="1">
        <f>[2]Sheet1!H3153</f>
        <v>0</v>
      </c>
      <c r="I94" s="1">
        <f>[2]Sheet1!I3153</f>
        <v>10000</v>
      </c>
    </row>
    <row r="95" spans="1:9" customFormat="1" x14ac:dyDescent="0.25">
      <c r="A95" s="2" t="s">
        <v>8</v>
      </c>
      <c r="B95" s="3">
        <v>10</v>
      </c>
      <c r="C95" s="4" t="str">
        <f>[2]Sheet1!C3154</f>
        <v>NEW YORK</v>
      </c>
      <c r="D95" s="4" t="str">
        <f>[2]Sheet1!D3154</f>
        <v>FOUNDATION FOR AIDS RESEARCH</v>
      </c>
      <c r="E95" s="1">
        <f>[2]Sheet1!E3154</f>
        <v>2941605</v>
      </c>
      <c r="F95" s="1">
        <f>[2]Sheet1!F3154</f>
        <v>2760181</v>
      </c>
      <c r="G95" s="1">
        <f>[2]Sheet1!G3154</f>
        <v>2629640</v>
      </c>
      <c r="H95" s="1">
        <f>[2]Sheet1!H3154</f>
        <v>2673286</v>
      </c>
      <c r="I95" s="1">
        <f>[2]Sheet1!I3154</f>
        <v>2114166</v>
      </c>
    </row>
    <row r="96" spans="1:9" customFormat="1" x14ac:dyDescent="0.25">
      <c r="A96" s="2" t="s">
        <v>8</v>
      </c>
      <c r="B96" s="3">
        <v>10</v>
      </c>
      <c r="C96" s="4" t="str">
        <f>[2]Sheet1!C3155</f>
        <v>NEW YORK</v>
      </c>
      <c r="D96" s="4" t="str">
        <f>[2]Sheet1!D3155</f>
        <v>GENECENTRIX, INC.</v>
      </c>
      <c r="E96" s="1">
        <f>[2]Sheet1!E3155</f>
        <v>0</v>
      </c>
      <c r="F96" s="1">
        <f>[2]Sheet1!F3155</f>
        <v>0</v>
      </c>
      <c r="G96" s="1">
        <f>[2]Sheet1!G3155</f>
        <v>350000</v>
      </c>
      <c r="H96" s="1">
        <f>[2]Sheet1!H3155</f>
        <v>457763</v>
      </c>
      <c r="I96" s="1">
        <f>[2]Sheet1!I3155</f>
        <v>150000</v>
      </c>
    </row>
    <row r="97" spans="1:9" customFormat="1" x14ac:dyDescent="0.25">
      <c r="A97" s="2" t="s">
        <v>8</v>
      </c>
      <c r="B97" s="3">
        <v>10</v>
      </c>
      <c r="C97" s="4" t="str">
        <f>[2]Sheet1!C3156</f>
        <v>NEW YORK</v>
      </c>
      <c r="D97" s="4" t="str">
        <f>[2]Sheet1!D3156</f>
        <v>GLOBAL ALLIANCE FOR TB DRUG DEVELOPMENT</v>
      </c>
      <c r="E97" s="1">
        <f>[2]Sheet1!E3156</f>
        <v>422979</v>
      </c>
      <c r="F97" s="1">
        <f>[2]Sheet1!F3156</f>
        <v>448135</v>
      </c>
      <c r="G97" s="1">
        <f>[2]Sheet1!G3156</f>
        <v>446946</v>
      </c>
      <c r="H97" s="1">
        <f>[2]Sheet1!H3156</f>
        <v>446581</v>
      </c>
      <c r="I97" s="1">
        <f>[2]Sheet1!I3156</f>
        <v>0</v>
      </c>
    </row>
    <row r="98" spans="1:9" customFormat="1" x14ac:dyDescent="0.25">
      <c r="A98" s="2" t="s">
        <v>8</v>
      </c>
      <c r="B98" s="3">
        <v>10</v>
      </c>
      <c r="C98" s="4" t="str">
        <f>[2]Sheet1!C3157</f>
        <v>NEW YORK</v>
      </c>
      <c r="D98" s="4" t="str">
        <f>[2]Sheet1!D3157</f>
        <v>GLOBAL HIV VACCINE ENTERPRISE</v>
      </c>
      <c r="E98" s="1">
        <f>[2]Sheet1!E3157</f>
        <v>1077813</v>
      </c>
      <c r="F98" s="1">
        <f>[2]Sheet1!F3157</f>
        <v>0</v>
      </c>
      <c r="G98" s="1">
        <f>[2]Sheet1!G3157</f>
        <v>0</v>
      </c>
      <c r="H98" s="1">
        <f>[2]Sheet1!H3157</f>
        <v>0</v>
      </c>
      <c r="I98" s="1">
        <f>[2]Sheet1!I3157</f>
        <v>0</v>
      </c>
    </row>
    <row r="99" spans="1:9" customFormat="1" x14ac:dyDescent="0.25">
      <c r="A99" s="2" t="s">
        <v>8</v>
      </c>
      <c r="B99" s="3">
        <v>10</v>
      </c>
      <c r="C99" s="4" t="str">
        <f>[2]Sheet1!C3158</f>
        <v>NEW YORK</v>
      </c>
      <c r="D99" s="4" t="str">
        <f>[2]Sheet1!D3158</f>
        <v>GUTTMACHER INSTITUTE</v>
      </c>
      <c r="E99" s="1">
        <f>[2]Sheet1!E3158</f>
        <v>1365273</v>
      </c>
      <c r="F99" s="1">
        <f>[2]Sheet1!F3158</f>
        <v>1039548</v>
      </c>
      <c r="G99" s="1">
        <f>[2]Sheet1!G3158</f>
        <v>279000</v>
      </c>
      <c r="H99" s="1">
        <f>[2]Sheet1!H3158</f>
        <v>1567818</v>
      </c>
      <c r="I99" s="1">
        <f>[2]Sheet1!I3158</f>
        <v>1724586</v>
      </c>
    </row>
    <row r="100" spans="1:9" customFormat="1" x14ac:dyDescent="0.25">
      <c r="A100" s="2" t="s">
        <v>8</v>
      </c>
      <c r="B100" s="3">
        <v>10</v>
      </c>
      <c r="C100" s="4" t="str">
        <f>[2]Sheet1!C3159</f>
        <v>NEW YORK</v>
      </c>
      <c r="D100" s="4" t="str">
        <f>[2]Sheet1!D3159</f>
        <v>IN VIVO ANALYTICS, INC.</v>
      </c>
      <c r="E100" s="1">
        <f>[2]Sheet1!E3159</f>
        <v>0</v>
      </c>
      <c r="F100" s="1">
        <f>[2]Sheet1!F3159</f>
        <v>214846</v>
      </c>
      <c r="G100" s="1">
        <f>[2]Sheet1!G3159</f>
        <v>841446</v>
      </c>
      <c r="H100" s="1">
        <f>[2]Sheet1!H3159</f>
        <v>649971</v>
      </c>
      <c r="I100" s="1">
        <f>[2]Sheet1!I3159</f>
        <v>0</v>
      </c>
    </row>
    <row r="101" spans="1:9" customFormat="1" x14ac:dyDescent="0.25">
      <c r="A101" s="2" t="s">
        <v>8</v>
      </c>
      <c r="B101" s="3">
        <v>10</v>
      </c>
      <c r="C101" s="4" t="str">
        <f>[2]Sheet1!C3160</f>
        <v>NEW YORK</v>
      </c>
      <c r="D101" s="4" t="str">
        <f>[2]Sheet1!D3160</f>
        <v>INTERNATIONAL AIDS VACCINE INITIATIVE</v>
      </c>
      <c r="E101" s="1">
        <f>[2]Sheet1!E3160</f>
        <v>2760465</v>
      </c>
      <c r="F101" s="1">
        <f>[2]Sheet1!F3160</f>
        <v>1487455</v>
      </c>
      <c r="G101" s="1">
        <f>[2]Sheet1!G3160</f>
        <v>0</v>
      </c>
      <c r="H101" s="1">
        <f>[2]Sheet1!H3160</f>
        <v>4695804</v>
      </c>
      <c r="I101" s="1">
        <f>[2]Sheet1!I3160</f>
        <v>4808206</v>
      </c>
    </row>
    <row r="102" spans="1:9" customFormat="1" x14ac:dyDescent="0.25">
      <c r="A102" s="2" t="s">
        <v>8</v>
      </c>
      <c r="B102" s="3">
        <v>10</v>
      </c>
      <c r="C102" s="4" t="str">
        <f>[2]Sheet1!C3161</f>
        <v>NEW YORK</v>
      </c>
      <c r="D102" s="4" t="str">
        <f>[2]Sheet1!D3161</f>
        <v>JARVIK HEART, INC.</v>
      </c>
      <c r="E102" s="1">
        <f>[2]Sheet1!E3161</f>
        <v>2200395</v>
      </c>
      <c r="F102" s="1">
        <f>[2]Sheet1!F3161</f>
        <v>0</v>
      </c>
      <c r="G102" s="1">
        <f>[2]Sheet1!G3161</f>
        <v>0</v>
      </c>
      <c r="H102" s="1">
        <f>[2]Sheet1!H3161</f>
        <v>0</v>
      </c>
      <c r="I102" s="1">
        <f>[2]Sheet1!I3161</f>
        <v>0</v>
      </c>
    </row>
    <row r="103" spans="1:9" customFormat="1" x14ac:dyDescent="0.25">
      <c r="A103" s="2" t="s">
        <v>8</v>
      </c>
      <c r="B103" s="3">
        <v>10</v>
      </c>
      <c r="C103" s="4" t="str">
        <f>[2]Sheet1!C3162</f>
        <v>NEW YORK</v>
      </c>
      <c r="D103" s="4" t="str">
        <f>[2]Sheet1!D3162</f>
        <v>JEWISH HOME AND HOSPITAL LIFECARE SYSTEM</v>
      </c>
      <c r="E103" s="1">
        <f>[2]Sheet1!E3162</f>
        <v>0</v>
      </c>
      <c r="F103" s="1">
        <f>[2]Sheet1!F3162</f>
        <v>0</v>
      </c>
      <c r="G103" s="1">
        <f>[2]Sheet1!G3162</f>
        <v>0</v>
      </c>
      <c r="H103" s="1">
        <f>[2]Sheet1!H3162</f>
        <v>440198</v>
      </c>
      <c r="I103" s="1">
        <f>[2]Sheet1!I3162</f>
        <v>355404</v>
      </c>
    </row>
    <row r="104" spans="1:9" customFormat="1" x14ac:dyDescent="0.25">
      <c r="A104" s="2" t="s">
        <v>8</v>
      </c>
      <c r="B104" s="3">
        <v>10</v>
      </c>
      <c r="C104" s="4" t="str">
        <f>[2]Sheet1!C3163</f>
        <v>NEW YORK</v>
      </c>
      <c r="D104" s="4" t="str">
        <f>[2]Sheet1!D3163</f>
        <v>JOHN JAY COLLEGE OF CRIMINAL JUSTICE</v>
      </c>
      <c r="E104" s="1">
        <f>[2]Sheet1!E3163</f>
        <v>1031050</v>
      </c>
      <c r="F104" s="1">
        <f>[2]Sheet1!F3163</f>
        <v>660388</v>
      </c>
      <c r="G104" s="1">
        <f>[2]Sheet1!G3163</f>
        <v>840713</v>
      </c>
      <c r="H104" s="1">
        <f>[2]Sheet1!H3163</f>
        <v>980534</v>
      </c>
      <c r="I104" s="1">
        <f>[2]Sheet1!I3163</f>
        <v>842982</v>
      </c>
    </row>
    <row r="105" spans="1:9" customFormat="1" x14ac:dyDescent="0.25">
      <c r="A105" s="2" t="s">
        <v>8</v>
      </c>
      <c r="B105" s="3">
        <v>10</v>
      </c>
      <c r="C105" s="4" t="str">
        <f>[2]Sheet1!C3164</f>
        <v>NEW YORK</v>
      </c>
      <c r="D105" s="4" t="str">
        <f>[2]Sheet1!D3164</f>
        <v>L A BRUELL, INC.</v>
      </c>
      <c r="E105" s="1">
        <f>[2]Sheet1!E3164</f>
        <v>487185</v>
      </c>
      <c r="F105" s="1">
        <f>[2]Sheet1!F3164</f>
        <v>0</v>
      </c>
      <c r="G105" s="1">
        <f>[2]Sheet1!G3164</f>
        <v>0</v>
      </c>
      <c r="H105" s="1">
        <f>[2]Sheet1!H3164</f>
        <v>0</v>
      </c>
      <c r="I105" s="1">
        <f>[2]Sheet1!I3164</f>
        <v>0</v>
      </c>
    </row>
    <row r="106" spans="1:9" customFormat="1" x14ac:dyDescent="0.25">
      <c r="A106" s="2" t="s">
        <v>8</v>
      </c>
      <c r="B106" s="3">
        <v>10</v>
      </c>
      <c r="C106" s="4" t="str">
        <f>[2]Sheet1!C3165</f>
        <v>NEW YORK</v>
      </c>
      <c r="D106" s="4" t="str">
        <f>[2]Sheet1!D3165</f>
        <v>MEDICASAFE, INC.</v>
      </c>
      <c r="E106" s="1">
        <f>[2]Sheet1!E3165</f>
        <v>495460</v>
      </c>
      <c r="F106" s="1">
        <f>[2]Sheet1!F3165</f>
        <v>224751</v>
      </c>
      <c r="G106" s="1">
        <f>[2]Sheet1!G3165</f>
        <v>383324</v>
      </c>
      <c r="H106" s="1">
        <f>[2]Sheet1!H3165</f>
        <v>0</v>
      </c>
      <c r="I106" s="1">
        <f>[2]Sheet1!I3165</f>
        <v>0</v>
      </c>
    </row>
    <row r="107" spans="1:9" customFormat="1" x14ac:dyDescent="0.25">
      <c r="A107" s="2" t="s">
        <v>8</v>
      </c>
      <c r="B107" s="3">
        <v>10</v>
      </c>
      <c r="C107" s="4" t="str">
        <f>[2]Sheet1!C3166</f>
        <v>NEW YORK</v>
      </c>
      <c r="D107" s="4" t="str">
        <f>[2]Sheet1!D3166</f>
        <v>NEW YORK ACADEMY OF SCIENCES</v>
      </c>
      <c r="E107" s="1">
        <f>[2]Sheet1!E3166</f>
        <v>106000</v>
      </c>
      <c r="F107" s="1">
        <f>[2]Sheet1!F3166</f>
        <v>30000</v>
      </c>
      <c r="G107" s="1">
        <f>[2]Sheet1!G3166</f>
        <v>44000</v>
      </c>
      <c r="H107" s="1">
        <f>[2]Sheet1!H3166</f>
        <v>180000</v>
      </c>
      <c r="I107" s="1">
        <f>[2]Sheet1!I3166</f>
        <v>30000</v>
      </c>
    </row>
    <row r="108" spans="1:9" customFormat="1" x14ac:dyDescent="0.25">
      <c r="A108" s="2" t="s">
        <v>8</v>
      </c>
      <c r="B108" s="3">
        <v>10</v>
      </c>
      <c r="C108" s="4" t="str">
        <f>[2]Sheet1!C3167</f>
        <v>NEW YORK</v>
      </c>
      <c r="D108" s="4" t="str">
        <f>[2]Sheet1!D3167</f>
        <v>NEW YORK GENOME CENTER</v>
      </c>
      <c r="E108" s="1">
        <f>[2]Sheet1!E3167</f>
        <v>0</v>
      </c>
      <c r="F108" s="1">
        <f>[2]Sheet1!F3167</f>
        <v>0</v>
      </c>
      <c r="G108" s="1">
        <f>[2]Sheet1!G3167</f>
        <v>684228</v>
      </c>
      <c r="H108" s="1">
        <f>[2]Sheet1!H3167</f>
        <v>18085332</v>
      </c>
      <c r="I108" s="1">
        <f>[2]Sheet1!I3167</f>
        <v>14915263</v>
      </c>
    </row>
    <row r="109" spans="1:9" customFormat="1" x14ac:dyDescent="0.25">
      <c r="A109" s="2" t="s">
        <v>8</v>
      </c>
      <c r="B109" s="3">
        <v>10</v>
      </c>
      <c r="C109" s="4" t="str">
        <f>[2]Sheet1!C3168</f>
        <v>NEW YORK</v>
      </c>
      <c r="D109" s="4" t="str">
        <f>[2]Sheet1!D3168</f>
        <v>NY SOCIETY/PREVENTION/CRUELTY/CHILDREN</v>
      </c>
      <c r="E109" s="1">
        <f>[2]Sheet1!E3168</f>
        <v>282114</v>
      </c>
      <c r="F109" s="1">
        <f>[2]Sheet1!F3168</f>
        <v>202848</v>
      </c>
      <c r="G109" s="1">
        <f>[2]Sheet1!G3168</f>
        <v>0</v>
      </c>
      <c r="H109" s="1">
        <f>[2]Sheet1!H3168</f>
        <v>0</v>
      </c>
      <c r="I109" s="1">
        <f>[2]Sheet1!I3168</f>
        <v>0</v>
      </c>
    </row>
    <row r="110" spans="1:9" customFormat="1" x14ac:dyDescent="0.25">
      <c r="A110" s="2" t="s">
        <v>8</v>
      </c>
      <c r="B110" s="3">
        <v>10</v>
      </c>
      <c r="C110" s="4" t="str">
        <f>[2]Sheet1!C3169</f>
        <v>NEW YORK</v>
      </c>
      <c r="D110" s="4" t="str">
        <f>[2]Sheet1!D3169</f>
        <v>OMNICYTE</v>
      </c>
      <c r="E110" s="1">
        <f>[2]Sheet1!E3169</f>
        <v>0</v>
      </c>
      <c r="F110" s="1">
        <f>[2]Sheet1!F3169</f>
        <v>173412</v>
      </c>
      <c r="G110" s="1">
        <f>[2]Sheet1!G3169</f>
        <v>0</v>
      </c>
      <c r="H110" s="1">
        <f>[2]Sheet1!H3169</f>
        <v>0</v>
      </c>
      <c r="I110" s="1">
        <f>[2]Sheet1!I3169</f>
        <v>0</v>
      </c>
    </row>
    <row r="111" spans="1:9" customFormat="1" x14ac:dyDescent="0.25">
      <c r="A111" s="2" t="s">
        <v>8</v>
      </c>
      <c r="B111" s="3">
        <v>10</v>
      </c>
      <c r="C111" s="4" t="str">
        <f>[2]Sheet1!C3170</f>
        <v>NEW YORK</v>
      </c>
      <c r="D111" s="4" t="str">
        <f>[2]Sheet1!D3170</f>
        <v>PLANNED PARENTHOOD-WORLD POPULATION</v>
      </c>
      <c r="E111" s="1">
        <f>[2]Sheet1!E3170</f>
        <v>0</v>
      </c>
      <c r="F111" s="1">
        <f>[2]Sheet1!F3170</f>
        <v>18698</v>
      </c>
      <c r="G111" s="1">
        <f>[2]Sheet1!G3170</f>
        <v>13676</v>
      </c>
      <c r="H111" s="1">
        <f>[2]Sheet1!H3170</f>
        <v>6718</v>
      </c>
      <c r="I111" s="1">
        <f>[2]Sheet1!I3170</f>
        <v>0</v>
      </c>
    </row>
    <row r="112" spans="1:9" customFormat="1" x14ac:dyDescent="0.25">
      <c r="A112" s="2" t="s">
        <v>8</v>
      </c>
      <c r="B112" s="3">
        <v>10</v>
      </c>
      <c r="C112" s="4" t="str">
        <f>[2]Sheet1!C3171</f>
        <v>NEW YORK</v>
      </c>
      <c r="D112" s="4" t="str">
        <f>[2]Sheet1!D3171</f>
        <v>PUBLIC HEALTH SOLUTIONS</v>
      </c>
      <c r="E112" s="1">
        <f>[2]Sheet1!E3171</f>
        <v>848908</v>
      </c>
      <c r="F112" s="1">
        <f>[2]Sheet1!F3171</f>
        <v>1446339</v>
      </c>
      <c r="G112" s="1">
        <f>[2]Sheet1!G3171</f>
        <v>1434773</v>
      </c>
      <c r="H112" s="1">
        <f>[2]Sheet1!H3171</f>
        <v>794603</v>
      </c>
      <c r="I112" s="1">
        <f>[2]Sheet1!I3171</f>
        <v>0</v>
      </c>
    </row>
    <row r="113" spans="1:9" customFormat="1" x14ac:dyDescent="0.25">
      <c r="A113" s="2" t="s">
        <v>8</v>
      </c>
      <c r="B113" s="3">
        <v>10</v>
      </c>
      <c r="C113" s="4" t="str">
        <f>[2]Sheet1!C3172</f>
        <v>NEW YORK</v>
      </c>
      <c r="D113" s="4" t="str">
        <f>[2]Sheet1!D3172</f>
        <v>QUEENSBOROUGH COMMUNITY COLLEGE</v>
      </c>
      <c r="E113" s="1">
        <f>[2]Sheet1!E3172</f>
        <v>361734</v>
      </c>
      <c r="F113" s="1">
        <f>[2]Sheet1!F3172</f>
        <v>280876</v>
      </c>
      <c r="G113" s="1">
        <f>[2]Sheet1!G3172</f>
        <v>314762</v>
      </c>
      <c r="H113" s="1">
        <f>[2]Sheet1!H3172</f>
        <v>311522</v>
      </c>
      <c r="I113" s="1">
        <f>[2]Sheet1!I3172</f>
        <v>278720</v>
      </c>
    </row>
    <row r="114" spans="1:9" customFormat="1" x14ac:dyDescent="0.25">
      <c r="A114" s="2" t="s">
        <v>8</v>
      </c>
      <c r="B114" s="3">
        <v>10</v>
      </c>
      <c r="C114" s="4" t="str">
        <f>[2]Sheet1!C3173</f>
        <v>NEW YORK</v>
      </c>
      <c r="D114" s="4" t="str">
        <f>[2]Sheet1!D3173</f>
        <v>RIVERSIDE RESEARCH INSTITUTE</v>
      </c>
      <c r="E114" s="1">
        <f>[2]Sheet1!E3173</f>
        <v>5453304</v>
      </c>
      <c r="F114" s="1">
        <f>[2]Sheet1!F3173</f>
        <v>2911449</v>
      </c>
      <c r="G114" s="1">
        <f>[2]Sheet1!G3173</f>
        <v>3360861</v>
      </c>
      <c r="H114" s="1">
        <f>[2]Sheet1!H3173</f>
        <v>4989261</v>
      </c>
      <c r="I114" s="1">
        <f>[2]Sheet1!I3173</f>
        <v>4167945</v>
      </c>
    </row>
    <row r="115" spans="1:9" customFormat="1" x14ac:dyDescent="0.25">
      <c r="A115" s="2" t="s">
        <v>8</v>
      </c>
      <c r="B115" s="3">
        <v>10</v>
      </c>
      <c r="C115" s="4" t="str">
        <f>[2]Sheet1!C3174</f>
        <v>NEW YORK</v>
      </c>
      <c r="D115" s="4" t="str">
        <f>[2]Sheet1!D3174</f>
        <v>SCHOLASTIC, INC.</v>
      </c>
      <c r="E115" s="1">
        <f>[2]Sheet1!E3174</f>
        <v>399379</v>
      </c>
      <c r="F115" s="1">
        <f>[2]Sheet1!F3174</f>
        <v>398276</v>
      </c>
      <c r="G115" s="1">
        <f>[2]Sheet1!G3174</f>
        <v>399305</v>
      </c>
      <c r="H115" s="1">
        <f>[2]Sheet1!H3174</f>
        <v>415925</v>
      </c>
      <c r="I115" s="1">
        <f>[2]Sheet1!I3174</f>
        <v>429383</v>
      </c>
    </row>
    <row r="116" spans="1:9" customFormat="1" x14ac:dyDescent="0.25">
      <c r="A116" s="2" t="s">
        <v>8</v>
      </c>
      <c r="B116" s="3">
        <v>10</v>
      </c>
      <c r="C116" s="4" t="str">
        <f>[2]Sheet1!C3175</f>
        <v>NEW YORK</v>
      </c>
      <c r="D116" s="4" t="str">
        <f>[2]Sheet1!D3175</f>
        <v>SOLVE, INC.</v>
      </c>
      <c r="E116" s="1">
        <f>[2]Sheet1!E3175</f>
        <v>0</v>
      </c>
      <c r="F116" s="1">
        <f>[2]Sheet1!F3175</f>
        <v>0</v>
      </c>
      <c r="G116" s="1">
        <f>[2]Sheet1!G3175</f>
        <v>0</v>
      </c>
      <c r="H116" s="1">
        <f>[2]Sheet1!H3175</f>
        <v>223181</v>
      </c>
      <c r="I116" s="1">
        <f>[2]Sheet1!I3175</f>
        <v>0</v>
      </c>
    </row>
    <row r="117" spans="1:9" customFormat="1" x14ac:dyDescent="0.25">
      <c r="A117" s="2" t="s">
        <v>8</v>
      </c>
      <c r="B117" s="3">
        <v>10</v>
      </c>
      <c r="C117" s="4" t="str">
        <f>[2]Sheet1!C3176</f>
        <v>NEW YORK</v>
      </c>
      <c r="D117" s="4" t="str">
        <f>[2]Sheet1!D3176</f>
        <v>SOTERIX MEDICAL,INC.</v>
      </c>
      <c r="E117" s="1">
        <f>[2]Sheet1!E3176</f>
        <v>0</v>
      </c>
      <c r="F117" s="1">
        <f>[2]Sheet1!F3176</f>
        <v>0</v>
      </c>
      <c r="G117" s="1">
        <f>[2]Sheet1!G3176</f>
        <v>535329</v>
      </c>
      <c r="H117" s="1">
        <f>[2]Sheet1!H3176</f>
        <v>999619</v>
      </c>
      <c r="I117" s="1">
        <f>[2]Sheet1!I3176</f>
        <v>997226</v>
      </c>
    </row>
    <row r="118" spans="1:9" customFormat="1" x14ac:dyDescent="0.25">
      <c r="A118" s="2" t="s">
        <v>8</v>
      </c>
      <c r="B118" s="3">
        <v>10</v>
      </c>
      <c r="C118" s="4" t="str">
        <f>[2]Sheet1!C3177</f>
        <v>NEW YORK</v>
      </c>
      <c r="D118" s="4" t="str">
        <f>[2]Sheet1!D3177</f>
        <v>ST. LUKE'S-ROOSEVELT INST FOR HLTH SCIS</v>
      </c>
      <c r="E118" s="1">
        <f>[2]Sheet1!E3177</f>
        <v>20810283</v>
      </c>
      <c r="F118" s="1">
        <f>[2]Sheet1!F3177</f>
        <v>23660931</v>
      </c>
      <c r="G118" s="1">
        <f>[2]Sheet1!G3177</f>
        <v>2335293</v>
      </c>
      <c r="H118" s="1">
        <f>[2]Sheet1!H3177</f>
        <v>0</v>
      </c>
      <c r="I118" s="1">
        <f>[2]Sheet1!I3177</f>
        <v>0</v>
      </c>
    </row>
    <row r="119" spans="1:9" customFormat="1" x14ac:dyDescent="0.25">
      <c r="A119" s="2" t="s">
        <v>8</v>
      </c>
      <c r="B119" s="3">
        <v>10</v>
      </c>
      <c r="C119" s="4" t="str">
        <f>[2]Sheet1!C3178</f>
        <v>NEW YORK</v>
      </c>
      <c r="D119" s="4" t="str">
        <f>[2]Sheet1!D3178</f>
        <v>TRANSPARENCY LIFE SCIENCES, LLC</v>
      </c>
      <c r="E119" s="1">
        <f>[2]Sheet1!E3178</f>
        <v>0</v>
      </c>
      <c r="F119" s="1">
        <f>[2]Sheet1!F3178</f>
        <v>196923</v>
      </c>
      <c r="G119" s="1">
        <f>[2]Sheet1!G3178</f>
        <v>0</v>
      </c>
      <c r="H119" s="1">
        <f>[2]Sheet1!H3178</f>
        <v>0</v>
      </c>
      <c r="I119" s="1">
        <f>[2]Sheet1!I3178</f>
        <v>0</v>
      </c>
    </row>
    <row r="120" spans="1:9" s="17" customFormat="1" ht="15.75" x14ac:dyDescent="0.25">
      <c r="A120" s="13" t="s">
        <v>8</v>
      </c>
      <c r="B120" s="14">
        <v>10</v>
      </c>
      <c r="C120" s="15" t="s">
        <v>4</v>
      </c>
      <c r="D120" s="15" t="s">
        <v>5</v>
      </c>
      <c r="E120" s="16">
        <f>[2]Sheet1!E3179</f>
        <v>54637442</v>
      </c>
      <c r="F120" s="16">
        <f>[2]Sheet1!F3179</f>
        <v>52140296</v>
      </c>
      <c r="G120" s="16">
        <f>[2]Sheet1!G3179</f>
        <v>29976720</v>
      </c>
      <c r="H120" s="16">
        <f>[2]Sheet1!H3179</f>
        <v>54708213</v>
      </c>
      <c r="I120" s="16">
        <f>[2]Sheet1!I3179</f>
        <v>45080461</v>
      </c>
    </row>
    <row r="121" spans="1:9" customFormat="1" x14ac:dyDescent="0.25">
      <c r="A121" s="2" t="s">
        <v>8</v>
      </c>
      <c r="B121" s="3">
        <v>11</v>
      </c>
      <c r="C121" s="4" t="str">
        <f>[2]Sheet1!C3180</f>
        <v>BROOKLYN</v>
      </c>
      <c r="D121" s="4" t="str">
        <f>[2]Sheet1!D3180</f>
        <v>NARROWS INSTITUTE FOR BIOMEDICAL RES INC</v>
      </c>
      <c r="E121" s="1">
        <f>[2]Sheet1!E3180</f>
        <v>0</v>
      </c>
      <c r="F121" s="1">
        <f>[2]Sheet1!F3180</f>
        <v>167546</v>
      </c>
      <c r="G121" s="1">
        <f>[2]Sheet1!G3180</f>
        <v>0</v>
      </c>
      <c r="H121" s="1">
        <f>[2]Sheet1!H3180</f>
        <v>0</v>
      </c>
      <c r="I121" s="1">
        <f>[2]Sheet1!I3180</f>
        <v>0</v>
      </c>
    </row>
    <row r="122" spans="1:9" customFormat="1" x14ac:dyDescent="0.25">
      <c r="A122" s="2" t="s">
        <v>8</v>
      </c>
      <c r="B122" s="3">
        <v>11</v>
      </c>
      <c r="C122" s="4" t="str">
        <f>[2]Sheet1!C3181</f>
        <v>NEW YORK</v>
      </c>
      <c r="D122" s="4" t="str">
        <f>[2]Sheet1!D3181</f>
        <v>COLLEGE OF STATEN ISLAND</v>
      </c>
      <c r="E122" s="1">
        <f>[2]Sheet1!E3181</f>
        <v>0</v>
      </c>
      <c r="F122" s="1">
        <f>[2]Sheet1!F3181</f>
        <v>0</v>
      </c>
      <c r="G122" s="1">
        <f>[2]Sheet1!G3181</f>
        <v>624300</v>
      </c>
      <c r="H122" s="1">
        <f>[2]Sheet1!H3181</f>
        <v>2227686</v>
      </c>
      <c r="I122" s="1">
        <f>[2]Sheet1!I3181</f>
        <v>1609914</v>
      </c>
    </row>
    <row r="123" spans="1:9" s="17" customFormat="1" ht="15.75" x14ac:dyDescent="0.25">
      <c r="A123" s="13" t="s">
        <v>8</v>
      </c>
      <c r="B123" s="14">
        <v>11</v>
      </c>
      <c r="C123" s="15" t="s">
        <v>4</v>
      </c>
      <c r="D123" s="15" t="s">
        <v>5</v>
      </c>
      <c r="E123" s="16">
        <f>[2]Sheet1!E3182</f>
        <v>0</v>
      </c>
      <c r="F123" s="16">
        <f>[2]Sheet1!F3182</f>
        <v>167546</v>
      </c>
      <c r="G123" s="16">
        <f>[2]Sheet1!G3182</f>
        <v>624300</v>
      </c>
      <c r="H123" s="16">
        <f>[2]Sheet1!H3182</f>
        <v>2227686</v>
      </c>
      <c r="I123" s="16">
        <f>[2]Sheet1!I3182</f>
        <v>1609914</v>
      </c>
    </row>
    <row r="124" spans="1:9" customFormat="1" x14ac:dyDescent="0.25">
      <c r="A124" s="2" t="s">
        <v>8</v>
      </c>
      <c r="B124" s="3">
        <v>12</v>
      </c>
      <c r="C124" s="4" t="str">
        <f>[2]Sheet1!C3183</f>
        <v>LONG ISLAND CITY</v>
      </c>
      <c r="D124" s="4" t="str">
        <f>[2]Sheet1!D3183</f>
        <v>LAGUARDIA COMMUNITY COLLEGE</v>
      </c>
      <c r="E124" s="1">
        <f>[2]Sheet1!E3183</f>
        <v>0</v>
      </c>
      <c r="F124" s="1">
        <f>[2]Sheet1!F3183</f>
        <v>0</v>
      </c>
      <c r="G124" s="1">
        <f>[2]Sheet1!G3183</f>
        <v>304295</v>
      </c>
      <c r="H124" s="1">
        <f>[2]Sheet1!H3183</f>
        <v>301055</v>
      </c>
      <c r="I124" s="1">
        <f>[2]Sheet1!I3183</f>
        <v>301055</v>
      </c>
    </row>
    <row r="125" spans="1:9" customFormat="1" x14ac:dyDescent="0.25">
      <c r="A125" s="2" t="s">
        <v>8</v>
      </c>
      <c r="B125" s="3">
        <v>12</v>
      </c>
      <c r="C125" s="4" t="str">
        <f>[2]Sheet1!C3184</f>
        <v>NEW YORK</v>
      </c>
      <c r="D125" s="4" t="str">
        <f>[2]Sheet1!D3184</f>
        <v>AARON DIAMOND AIDS RESEARCH CENTER</v>
      </c>
      <c r="E125" s="1">
        <f>[2]Sheet1!E3184</f>
        <v>7520435</v>
      </c>
      <c r="F125" s="1">
        <f>[2]Sheet1!F3184</f>
        <v>8023057</v>
      </c>
      <c r="G125" s="1">
        <f>[2]Sheet1!G3184</f>
        <v>7778846</v>
      </c>
      <c r="H125" s="1">
        <f>[2]Sheet1!H3184</f>
        <v>5419122</v>
      </c>
      <c r="I125" s="1">
        <f>[2]Sheet1!I3184</f>
        <v>4096656</v>
      </c>
    </row>
    <row r="126" spans="1:9" customFormat="1" x14ac:dyDescent="0.25">
      <c r="A126" s="2" t="s">
        <v>8</v>
      </c>
      <c r="B126" s="3">
        <v>12</v>
      </c>
      <c r="C126" s="4" t="str">
        <f>[2]Sheet1!C3185</f>
        <v>NEW YORK</v>
      </c>
      <c r="D126" s="4" t="str">
        <f>[2]Sheet1!D3185</f>
        <v>ADJUVANCE TECHNOLOGIES, INC.</v>
      </c>
      <c r="E126" s="1">
        <f>[2]Sheet1!E3185</f>
        <v>0</v>
      </c>
      <c r="F126" s="1">
        <f>[2]Sheet1!F3185</f>
        <v>225000</v>
      </c>
      <c r="G126" s="1">
        <f>[2]Sheet1!G3185</f>
        <v>0</v>
      </c>
      <c r="H126" s="1">
        <f>[2]Sheet1!H3185</f>
        <v>0</v>
      </c>
      <c r="I126" s="1">
        <f>[2]Sheet1!I3185</f>
        <v>979569</v>
      </c>
    </row>
    <row r="127" spans="1:9" customFormat="1" x14ac:dyDescent="0.25">
      <c r="A127" s="2" t="s">
        <v>8</v>
      </c>
      <c r="B127" s="3">
        <v>12</v>
      </c>
      <c r="C127" s="4" t="str">
        <f>[2]Sheet1!C3186</f>
        <v>NEW YORK</v>
      </c>
      <c r="D127" s="4" t="str">
        <f>[2]Sheet1!D3186</f>
        <v>AI CURE TECHNOLOGIES, LLC</v>
      </c>
      <c r="E127" s="1">
        <f>[2]Sheet1!E3186</f>
        <v>1893309</v>
      </c>
      <c r="F127" s="1">
        <f>[2]Sheet1!F3186</f>
        <v>888295</v>
      </c>
      <c r="G127" s="1">
        <f>[2]Sheet1!G3186</f>
        <v>0</v>
      </c>
      <c r="H127" s="1">
        <f>[2]Sheet1!H3186</f>
        <v>0</v>
      </c>
      <c r="I127" s="1">
        <f>[2]Sheet1!I3186</f>
        <v>0</v>
      </c>
    </row>
    <row r="128" spans="1:9" customFormat="1" x14ac:dyDescent="0.25">
      <c r="A128" s="2" t="s">
        <v>8</v>
      </c>
      <c r="B128" s="3">
        <v>12</v>
      </c>
      <c r="C128" s="4" t="str">
        <f>[2]Sheet1!C3187</f>
        <v>NEW YORK</v>
      </c>
      <c r="D128" s="4" t="str">
        <f>[2]Sheet1!D3187</f>
        <v>ALZHEIMER'S DRUG DISCOVERY FOUNDATION</v>
      </c>
      <c r="E128" s="1">
        <f>[2]Sheet1!E3187</f>
        <v>62000</v>
      </c>
      <c r="F128" s="1">
        <f>[2]Sheet1!F3187</f>
        <v>0</v>
      </c>
      <c r="G128" s="1">
        <f>[2]Sheet1!G3187</f>
        <v>70000</v>
      </c>
      <c r="H128" s="1">
        <f>[2]Sheet1!H3187</f>
        <v>60000</v>
      </c>
      <c r="I128" s="1">
        <f>[2]Sheet1!I3187</f>
        <v>60000</v>
      </c>
    </row>
    <row r="129" spans="1:9" customFormat="1" x14ac:dyDescent="0.25">
      <c r="A129" s="2" t="s">
        <v>8</v>
      </c>
      <c r="B129" s="3">
        <v>12</v>
      </c>
      <c r="C129" s="4" t="str">
        <f>[2]Sheet1!C3188</f>
        <v>NEW YORK</v>
      </c>
      <c r="D129" s="4" t="str">
        <f>[2]Sheet1!D3188</f>
        <v>AMERICAN FEDERATION FOR AGING RESEARCH</v>
      </c>
      <c r="E129" s="1">
        <f>[2]Sheet1!E3188</f>
        <v>0</v>
      </c>
      <c r="F129" s="1">
        <f>[2]Sheet1!F3188</f>
        <v>0</v>
      </c>
      <c r="G129" s="1">
        <f>[2]Sheet1!G3188</f>
        <v>0</v>
      </c>
      <c r="H129" s="1">
        <f>[2]Sheet1!H3188</f>
        <v>0</v>
      </c>
      <c r="I129" s="1">
        <f>[2]Sheet1!I3188</f>
        <v>494018</v>
      </c>
    </row>
    <row r="130" spans="1:9" customFormat="1" x14ac:dyDescent="0.25">
      <c r="A130" s="2" t="s">
        <v>8</v>
      </c>
      <c r="B130" s="3">
        <v>12</v>
      </c>
      <c r="C130" s="4" t="str">
        <f>[2]Sheet1!C3189</f>
        <v>NEW YORK</v>
      </c>
      <c r="D130" s="4" t="str">
        <f>[2]Sheet1!D3189</f>
        <v>ANGIOCRINE BIOSCIENCE, INC.</v>
      </c>
      <c r="E130" s="1">
        <f>[2]Sheet1!E3189</f>
        <v>0</v>
      </c>
      <c r="F130" s="1">
        <f>[2]Sheet1!F3189</f>
        <v>0</v>
      </c>
      <c r="G130" s="1">
        <f>[2]Sheet1!G3189</f>
        <v>374594</v>
      </c>
      <c r="H130" s="1">
        <f>[2]Sheet1!H3189</f>
        <v>0</v>
      </c>
      <c r="I130" s="1">
        <f>[2]Sheet1!I3189</f>
        <v>0</v>
      </c>
    </row>
    <row r="131" spans="1:9" customFormat="1" x14ac:dyDescent="0.25">
      <c r="A131" s="2" t="s">
        <v>8</v>
      </c>
      <c r="B131" s="3">
        <v>12</v>
      </c>
      <c r="C131" s="4" t="str">
        <f>[2]Sheet1!C3190</f>
        <v>NEW YORK</v>
      </c>
      <c r="D131" s="4" t="str">
        <f>[2]Sheet1!D3190</f>
        <v>ANGULUS CORPORATION</v>
      </c>
      <c r="E131" s="1">
        <f>[2]Sheet1!E3190</f>
        <v>0</v>
      </c>
      <c r="F131" s="1">
        <f>[2]Sheet1!F3190</f>
        <v>0</v>
      </c>
      <c r="G131" s="1">
        <f>[2]Sheet1!G3190</f>
        <v>0</v>
      </c>
      <c r="H131" s="1">
        <f>[2]Sheet1!H3190</f>
        <v>224912</v>
      </c>
      <c r="I131" s="1">
        <f>[2]Sheet1!I3190</f>
        <v>0</v>
      </c>
    </row>
    <row r="132" spans="1:9" customFormat="1" x14ac:dyDescent="0.25">
      <c r="A132" s="2" t="s">
        <v>8</v>
      </c>
      <c r="B132" s="3">
        <v>12</v>
      </c>
      <c r="C132" s="4" t="str">
        <f>[2]Sheet1!C3191</f>
        <v>NEW YORK</v>
      </c>
      <c r="D132" s="4" t="str">
        <f>[2]Sheet1!D3191</f>
        <v>BASE5 BIOSCIENCES, INC.</v>
      </c>
      <c r="E132" s="1">
        <f>[2]Sheet1!E3191</f>
        <v>0</v>
      </c>
      <c r="F132" s="1">
        <f>[2]Sheet1!F3191</f>
        <v>0</v>
      </c>
      <c r="G132" s="1">
        <f>[2]Sheet1!G3191</f>
        <v>192702</v>
      </c>
      <c r="H132" s="1">
        <f>[2]Sheet1!H3191</f>
        <v>0</v>
      </c>
      <c r="I132" s="1">
        <f>[2]Sheet1!I3191</f>
        <v>0</v>
      </c>
    </row>
    <row r="133" spans="1:9" customFormat="1" x14ac:dyDescent="0.25">
      <c r="A133" s="2" t="s">
        <v>8</v>
      </c>
      <c r="B133" s="3">
        <v>12</v>
      </c>
      <c r="C133" s="4" t="str">
        <f>[2]Sheet1!C3192</f>
        <v>NEW YORK</v>
      </c>
      <c r="D133" s="4" t="str">
        <f>[2]Sheet1!D3192</f>
        <v>BERNARD M. BARUCH COLLEGE</v>
      </c>
      <c r="E133" s="1">
        <f>[2]Sheet1!E3192</f>
        <v>74755</v>
      </c>
      <c r="F133" s="1">
        <f>[2]Sheet1!F3192</f>
        <v>0</v>
      </c>
      <c r="G133" s="1">
        <f>[2]Sheet1!G3192</f>
        <v>0</v>
      </c>
      <c r="H133" s="1">
        <f>[2]Sheet1!H3192</f>
        <v>0</v>
      </c>
      <c r="I133" s="1">
        <f>[2]Sheet1!I3192</f>
        <v>0</v>
      </c>
    </row>
    <row r="134" spans="1:9" customFormat="1" x14ac:dyDescent="0.25">
      <c r="A134" s="2" t="s">
        <v>8</v>
      </c>
      <c r="B134" s="3">
        <v>12</v>
      </c>
      <c r="C134" s="4" t="str">
        <f>[2]Sheet1!C3193</f>
        <v>NEW YORK</v>
      </c>
      <c r="D134" s="4" t="str">
        <f>[2]Sheet1!D3193</f>
        <v>BETH ISRAEL MEDICAL CTR (NEW YORK)</v>
      </c>
      <c r="E134" s="1">
        <f>[2]Sheet1!E3193</f>
        <v>823502</v>
      </c>
      <c r="F134" s="1">
        <f>[2]Sheet1!F3193</f>
        <v>149597</v>
      </c>
      <c r="G134" s="1">
        <f>[2]Sheet1!G3193</f>
        <v>1565504</v>
      </c>
      <c r="H134" s="1">
        <f>[2]Sheet1!H3193</f>
        <v>0</v>
      </c>
      <c r="I134" s="1">
        <f>[2]Sheet1!I3193</f>
        <v>0</v>
      </c>
    </row>
    <row r="135" spans="1:9" customFormat="1" x14ac:dyDescent="0.25">
      <c r="A135" s="2" t="s">
        <v>8</v>
      </c>
      <c r="B135" s="3">
        <v>12</v>
      </c>
      <c r="C135" s="4" t="str">
        <f>[2]Sheet1!C3194</f>
        <v>NEW YORK</v>
      </c>
      <c r="D135" s="4" t="str">
        <f>[2]Sheet1!D3194</f>
        <v>BIOSCIENCE DEVELOPMENT, INC.</v>
      </c>
      <c r="E135" s="1">
        <f>[2]Sheet1!E3194</f>
        <v>0</v>
      </c>
      <c r="F135" s="1">
        <f>[2]Sheet1!F3194</f>
        <v>0</v>
      </c>
      <c r="G135" s="1">
        <f>[2]Sheet1!G3194</f>
        <v>599997</v>
      </c>
      <c r="H135" s="1">
        <f>[2]Sheet1!H3194</f>
        <v>0</v>
      </c>
      <c r="I135" s="1">
        <f>[2]Sheet1!I3194</f>
        <v>0</v>
      </c>
    </row>
    <row r="136" spans="1:9" customFormat="1" x14ac:dyDescent="0.25">
      <c r="A136" s="2" t="s">
        <v>8</v>
      </c>
      <c r="B136" s="3">
        <v>12</v>
      </c>
      <c r="C136" s="4" t="str">
        <f>[2]Sheet1!C3195</f>
        <v>NEW YORK</v>
      </c>
      <c r="D136" s="4" t="str">
        <f>[2]Sheet1!D3195</f>
        <v>CUNY GRADUATE SCH AND UNIV CTR</v>
      </c>
      <c r="E136" s="1">
        <f>[2]Sheet1!E3195</f>
        <v>105729</v>
      </c>
      <c r="F136" s="1">
        <f>[2]Sheet1!F3195</f>
        <v>664146</v>
      </c>
      <c r="G136" s="1">
        <f>[2]Sheet1!G3195</f>
        <v>845335</v>
      </c>
      <c r="H136" s="1">
        <f>[2]Sheet1!H3195</f>
        <v>1481630</v>
      </c>
      <c r="I136" s="1">
        <f>[2]Sheet1!I3195</f>
        <v>766300</v>
      </c>
    </row>
    <row r="137" spans="1:9" customFormat="1" x14ac:dyDescent="0.25">
      <c r="A137" s="2" t="s">
        <v>8</v>
      </c>
      <c r="B137" s="3">
        <v>12</v>
      </c>
      <c r="C137" s="4" t="str">
        <f>[2]Sheet1!C3196</f>
        <v>NEW YORK</v>
      </c>
      <c r="D137" s="4" t="str">
        <f>[2]Sheet1!D3196</f>
        <v>CYNVEC, LLC</v>
      </c>
      <c r="E137" s="1">
        <f>[2]Sheet1!E3196</f>
        <v>0</v>
      </c>
      <c r="F137" s="1">
        <f>[2]Sheet1!F3196</f>
        <v>0</v>
      </c>
      <c r="G137" s="1">
        <f>[2]Sheet1!G3196</f>
        <v>0</v>
      </c>
      <c r="H137" s="1">
        <f>[2]Sheet1!H3196</f>
        <v>995814</v>
      </c>
      <c r="I137" s="1">
        <f>[2]Sheet1!I3196</f>
        <v>1004186</v>
      </c>
    </row>
    <row r="138" spans="1:9" customFormat="1" x14ac:dyDescent="0.25">
      <c r="A138" s="2" t="s">
        <v>8</v>
      </c>
      <c r="B138" s="3">
        <v>12</v>
      </c>
      <c r="C138" s="4" t="str">
        <f>[2]Sheet1!C3197</f>
        <v>NEW YORK</v>
      </c>
      <c r="D138" s="4" t="str">
        <f>[2]Sheet1!D3197</f>
        <v>DAYTOP VILLAGE</v>
      </c>
      <c r="E138" s="1">
        <f>[2]Sheet1!E3197</f>
        <v>40000</v>
      </c>
      <c r="F138" s="1">
        <f>[2]Sheet1!F3197</f>
        <v>0</v>
      </c>
      <c r="G138" s="1">
        <f>[2]Sheet1!G3197</f>
        <v>0</v>
      </c>
      <c r="H138" s="1">
        <f>[2]Sheet1!H3197</f>
        <v>0</v>
      </c>
      <c r="I138" s="1">
        <f>[2]Sheet1!I3197</f>
        <v>0</v>
      </c>
    </row>
    <row r="139" spans="1:9" customFormat="1" x14ac:dyDescent="0.25">
      <c r="A139" s="2" t="s">
        <v>8</v>
      </c>
      <c r="B139" s="3">
        <v>12</v>
      </c>
      <c r="C139" s="4" t="str">
        <f>[2]Sheet1!C3198</f>
        <v>NEW YORK</v>
      </c>
      <c r="D139" s="4" t="str">
        <f>[2]Sheet1!D3198</f>
        <v>DETECT BIOSCIENCES, LLC</v>
      </c>
      <c r="E139" s="1">
        <f>[2]Sheet1!E3198</f>
        <v>519397</v>
      </c>
      <c r="F139" s="1">
        <f>[2]Sheet1!F3198</f>
        <v>0</v>
      </c>
      <c r="G139" s="1">
        <f>[2]Sheet1!G3198</f>
        <v>0</v>
      </c>
      <c r="H139" s="1">
        <f>[2]Sheet1!H3198</f>
        <v>0</v>
      </c>
      <c r="I139" s="1">
        <f>[2]Sheet1!I3198</f>
        <v>0</v>
      </c>
    </row>
    <row r="140" spans="1:9" customFormat="1" x14ac:dyDescent="0.25">
      <c r="A140" s="2" t="s">
        <v>8</v>
      </c>
      <c r="B140" s="3">
        <v>12</v>
      </c>
      <c r="C140" s="4" t="str">
        <f>[2]Sheet1!C3199</f>
        <v>NEW YORK</v>
      </c>
      <c r="D140" s="4" t="str">
        <f>[2]Sheet1!D3199</f>
        <v>ENUMERAL BIOMEDICAL CORPORATION</v>
      </c>
      <c r="E140" s="1">
        <f>[2]Sheet1!E3199</f>
        <v>0</v>
      </c>
      <c r="F140" s="1">
        <f>[2]Sheet1!F3199</f>
        <v>999967</v>
      </c>
      <c r="G140" s="1">
        <f>[2]Sheet1!G3199</f>
        <v>0</v>
      </c>
      <c r="H140" s="1">
        <f>[2]Sheet1!H3199</f>
        <v>0</v>
      </c>
      <c r="I140" s="1">
        <f>[2]Sheet1!I3199</f>
        <v>0</v>
      </c>
    </row>
    <row r="141" spans="1:9" customFormat="1" x14ac:dyDescent="0.25">
      <c r="A141" s="2" t="s">
        <v>8</v>
      </c>
      <c r="B141" s="3">
        <v>12</v>
      </c>
      <c r="C141" s="4" t="str">
        <f>[2]Sheet1!C3200</f>
        <v>NEW YORK</v>
      </c>
      <c r="D141" s="4" t="str">
        <f>[2]Sheet1!D3200</f>
        <v>HEALTHSIM, INC.</v>
      </c>
      <c r="E141" s="1">
        <f>[2]Sheet1!E3200</f>
        <v>0</v>
      </c>
      <c r="F141" s="1">
        <f>[2]Sheet1!F3200</f>
        <v>450459</v>
      </c>
      <c r="G141" s="1">
        <f>[2]Sheet1!G3200</f>
        <v>461670</v>
      </c>
      <c r="H141" s="1">
        <f>[2]Sheet1!H3200</f>
        <v>0</v>
      </c>
      <c r="I141" s="1">
        <f>[2]Sheet1!I3200</f>
        <v>0</v>
      </c>
    </row>
    <row r="142" spans="1:9" customFormat="1" x14ac:dyDescent="0.25">
      <c r="A142" s="2" t="s">
        <v>8</v>
      </c>
      <c r="B142" s="3">
        <v>12</v>
      </c>
      <c r="C142" s="4" t="str">
        <f>[2]Sheet1!C3201</f>
        <v>NEW YORK</v>
      </c>
      <c r="D142" s="4" t="str">
        <f>[2]Sheet1!D3201</f>
        <v>HOSPITAL FOR SPECIAL SURGERY</v>
      </c>
      <c r="E142" s="1">
        <f>[2]Sheet1!E3201</f>
        <v>6672437</v>
      </c>
      <c r="F142" s="1">
        <f>[2]Sheet1!F3201</f>
        <v>7612075</v>
      </c>
      <c r="G142" s="1">
        <f>[2]Sheet1!G3201</f>
        <v>7447830</v>
      </c>
      <c r="H142" s="1">
        <f>[2]Sheet1!H3201</f>
        <v>8576901</v>
      </c>
      <c r="I142" s="1">
        <f>[2]Sheet1!I3201</f>
        <v>8357991</v>
      </c>
    </row>
    <row r="143" spans="1:9" customFormat="1" x14ac:dyDescent="0.25">
      <c r="A143" s="2" t="s">
        <v>8</v>
      </c>
      <c r="B143" s="3">
        <v>12</v>
      </c>
      <c r="C143" s="4" t="str">
        <f>[2]Sheet1!C3202</f>
        <v>NEW YORK</v>
      </c>
      <c r="D143" s="4" t="str">
        <f>[2]Sheet1!D3202</f>
        <v>HUNTER COLLEGE</v>
      </c>
      <c r="E143" s="1">
        <f>[2]Sheet1!E3202</f>
        <v>14470243</v>
      </c>
      <c r="F143" s="1">
        <f>[2]Sheet1!F3202</f>
        <v>15365388</v>
      </c>
      <c r="G143" s="1">
        <f>[2]Sheet1!G3202</f>
        <v>14311930</v>
      </c>
      <c r="H143" s="1">
        <f>[2]Sheet1!H3202</f>
        <v>13795154</v>
      </c>
      <c r="I143" s="1">
        <f>[2]Sheet1!I3202</f>
        <v>14039747</v>
      </c>
    </row>
    <row r="144" spans="1:9" customFormat="1" x14ac:dyDescent="0.25">
      <c r="A144" s="2" t="s">
        <v>8</v>
      </c>
      <c r="B144" s="3">
        <v>12</v>
      </c>
      <c r="C144" s="4" t="str">
        <f>[2]Sheet1!C3203</f>
        <v>NEW YORK</v>
      </c>
      <c r="D144" s="4" t="str">
        <f>[2]Sheet1!D3203</f>
        <v>INTRA-CELLULAR THERAPIES, INC.</v>
      </c>
      <c r="E144" s="1">
        <f>[2]Sheet1!E3203</f>
        <v>0</v>
      </c>
      <c r="F144" s="1">
        <f>[2]Sheet1!F3203</f>
        <v>349610</v>
      </c>
      <c r="G144" s="1">
        <f>[2]Sheet1!G3203</f>
        <v>0</v>
      </c>
      <c r="H144" s="1">
        <f>[2]Sheet1!H3203</f>
        <v>348094</v>
      </c>
      <c r="I144" s="1">
        <f>[2]Sheet1!I3203</f>
        <v>0</v>
      </c>
    </row>
    <row r="145" spans="1:9" customFormat="1" x14ac:dyDescent="0.25">
      <c r="A145" s="2" t="s">
        <v>8</v>
      </c>
      <c r="B145" s="3">
        <v>12</v>
      </c>
      <c r="C145" s="4" t="str">
        <f>[2]Sheet1!C3204</f>
        <v>NEW YORK</v>
      </c>
      <c r="D145" s="4" t="str">
        <f>[2]Sheet1!D3204</f>
        <v>ION CHANNEL INNOVATIONS, LLC</v>
      </c>
      <c r="E145" s="1">
        <f>[2]Sheet1!E3204</f>
        <v>537254</v>
      </c>
      <c r="F145" s="1">
        <f>[2]Sheet1!F3204</f>
        <v>530581</v>
      </c>
      <c r="G145" s="1">
        <f>[2]Sheet1!G3204</f>
        <v>0</v>
      </c>
      <c r="H145" s="1">
        <f>[2]Sheet1!H3204</f>
        <v>0</v>
      </c>
      <c r="I145" s="1">
        <f>[2]Sheet1!I3204</f>
        <v>0</v>
      </c>
    </row>
    <row r="146" spans="1:9" customFormat="1" x14ac:dyDescent="0.25">
      <c r="A146" s="2" t="s">
        <v>8</v>
      </c>
      <c r="B146" s="3">
        <v>12</v>
      </c>
      <c r="C146" s="4" t="str">
        <f>[2]Sheet1!C3205</f>
        <v>NEW YORK</v>
      </c>
      <c r="D146" s="4" t="str">
        <f>[2]Sheet1!D3205</f>
        <v>KADMON CORPORATION, LLC</v>
      </c>
      <c r="E146" s="1">
        <f>[2]Sheet1!E3205</f>
        <v>0</v>
      </c>
      <c r="F146" s="1">
        <f>[2]Sheet1!F3205</f>
        <v>172052</v>
      </c>
      <c r="G146" s="1">
        <f>[2]Sheet1!G3205</f>
        <v>0</v>
      </c>
      <c r="H146" s="1">
        <f>[2]Sheet1!H3205</f>
        <v>0</v>
      </c>
      <c r="I146" s="1">
        <f>[2]Sheet1!I3205</f>
        <v>0</v>
      </c>
    </row>
    <row r="147" spans="1:9" customFormat="1" x14ac:dyDescent="0.25">
      <c r="A147" s="2" t="s">
        <v>8</v>
      </c>
      <c r="B147" s="3">
        <v>12</v>
      </c>
      <c r="C147" s="4" t="str">
        <f>[2]Sheet1!C3206</f>
        <v>NEW YORK</v>
      </c>
      <c r="D147" s="4" t="str">
        <f>[2]Sheet1!D3206</f>
        <v>KOGNITO SOLUTIONS, LLC</v>
      </c>
      <c r="E147" s="1">
        <f>[2]Sheet1!E3206</f>
        <v>0</v>
      </c>
      <c r="F147" s="1">
        <f>[2]Sheet1!F3206</f>
        <v>0</v>
      </c>
      <c r="G147" s="1">
        <f>[2]Sheet1!G3206</f>
        <v>0</v>
      </c>
      <c r="H147" s="1">
        <f>[2]Sheet1!H3206</f>
        <v>213157</v>
      </c>
      <c r="I147" s="1">
        <f>[2]Sheet1!I3206</f>
        <v>0</v>
      </c>
    </row>
    <row r="148" spans="1:9" customFormat="1" x14ac:dyDescent="0.25">
      <c r="A148" s="2" t="s">
        <v>8</v>
      </c>
      <c r="B148" s="3">
        <v>12</v>
      </c>
      <c r="C148" s="4" t="str">
        <f>[2]Sheet1!C3207</f>
        <v>NEW YORK</v>
      </c>
      <c r="D148" s="4" t="str">
        <f>[2]Sheet1!D3207</f>
        <v>NANOMETICS, LLC</v>
      </c>
      <c r="E148" s="1">
        <f>[2]Sheet1!E3207</f>
        <v>1367340</v>
      </c>
      <c r="F148" s="1">
        <f>[2]Sheet1!F3207</f>
        <v>2203296</v>
      </c>
      <c r="G148" s="1">
        <f>[2]Sheet1!G3207</f>
        <v>1724860</v>
      </c>
      <c r="H148" s="1">
        <f>[2]Sheet1!H3207</f>
        <v>974918</v>
      </c>
      <c r="I148" s="1">
        <f>[2]Sheet1!I3207</f>
        <v>999914</v>
      </c>
    </row>
    <row r="149" spans="1:9" customFormat="1" x14ac:dyDescent="0.25">
      <c r="A149" s="2" t="s">
        <v>8</v>
      </c>
      <c r="B149" s="3">
        <v>12</v>
      </c>
      <c r="C149" s="4" t="str">
        <f>[2]Sheet1!C3208</f>
        <v>NEW YORK</v>
      </c>
      <c r="D149" s="4" t="str">
        <f>[2]Sheet1!D3208</f>
        <v>NATIONAL CENTER ON ADDICTION/SUB ABUSE</v>
      </c>
      <c r="E149" s="1">
        <f>[2]Sheet1!E3208</f>
        <v>345170</v>
      </c>
      <c r="F149" s="1">
        <f>[2]Sheet1!F3208</f>
        <v>1381161</v>
      </c>
      <c r="G149" s="1">
        <f>[2]Sheet1!G3208</f>
        <v>1656344</v>
      </c>
      <c r="H149" s="1">
        <f>[2]Sheet1!H3208</f>
        <v>1620577</v>
      </c>
      <c r="I149" s="1">
        <f>[2]Sheet1!I3208</f>
        <v>1880253</v>
      </c>
    </row>
    <row r="150" spans="1:9" customFormat="1" x14ac:dyDescent="0.25">
      <c r="A150" s="2" t="s">
        <v>8</v>
      </c>
      <c r="B150" s="3">
        <v>12</v>
      </c>
      <c r="C150" s="4" t="str">
        <f>[2]Sheet1!C3209</f>
        <v>NEW YORK</v>
      </c>
      <c r="D150" s="4" t="str">
        <f>[2]Sheet1!D3209</f>
        <v>NATIONAL DEVELOPMENT &amp; RES INSTITUTES</v>
      </c>
      <c r="E150" s="1">
        <f>[2]Sheet1!E3209</f>
        <v>61924037</v>
      </c>
      <c r="F150" s="1">
        <f>[2]Sheet1!F3209</f>
        <v>48139784</v>
      </c>
      <c r="G150" s="1">
        <f>[2]Sheet1!G3209</f>
        <v>35795081</v>
      </c>
      <c r="H150" s="1">
        <f>[2]Sheet1!H3209</f>
        <v>37461788</v>
      </c>
      <c r="I150" s="1">
        <f>[2]Sheet1!I3209</f>
        <v>24402973</v>
      </c>
    </row>
    <row r="151" spans="1:9" customFormat="1" x14ac:dyDescent="0.25">
      <c r="A151" s="2" t="s">
        <v>8</v>
      </c>
      <c r="B151" s="3">
        <v>12</v>
      </c>
      <c r="C151" s="4" t="str">
        <f>[2]Sheet1!C3210</f>
        <v>NEW YORK</v>
      </c>
      <c r="D151" s="4" t="str">
        <f>[2]Sheet1!D3210</f>
        <v>NEW YORK BLOOD CENTER</v>
      </c>
      <c r="E151" s="1">
        <f>[2]Sheet1!E3210</f>
        <v>5713281</v>
      </c>
      <c r="F151" s="1">
        <f>[2]Sheet1!F3210</f>
        <v>5773750</v>
      </c>
      <c r="G151" s="1">
        <f>[2]Sheet1!G3210</f>
        <v>6809245</v>
      </c>
      <c r="H151" s="1">
        <f>[2]Sheet1!H3210</f>
        <v>6447563</v>
      </c>
      <c r="I151" s="1">
        <f>[2]Sheet1!I3210</f>
        <v>8720833</v>
      </c>
    </row>
    <row r="152" spans="1:9" customFormat="1" x14ac:dyDescent="0.25">
      <c r="A152" s="2" t="s">
        <v>8</v>
      </c>
      <c r="B152" s="3">
        <v>12</v>
      </c>
      <c r="C152" s="4" t="str">
        <f>[2]Sheet1!C3211</f>
        <v>NEW YORK</v>
      </c>
      <c r="D152" s="4" t="str">
        <f>[2]Sheet1!D3211</f>
        <v>NEW YORK EYE AND EAR INFIRMARY</v>
      </c>
      <c r="E152" s="1">
        <f>[2]Sheet1!E3211</f>
        <v>393420</v>
      </c>
      <c r="F152" s="1">
        <f>[2]Sheet1!F3211</f>
        <v>414126</v>
      </c>
      <c r="G152" s="1">
        <f>[2]Sheet1!G3211</f>
        <v>0</v>
      </c>
      <c r="H152" s="1">
        <f>[2]Sheet1!H3211</f>
        <v>0</v>
      </c>
      <c r="I152" s="1">
        <f>[2]Sheet1!I3211</f>
        <v>0</v>
      </c>
    </row>
    <row r="153" spans="1:9" customFormat="1" x14ac:dyDescent="0.25">
      <c r="A153" s="2" t="s">
        <v>8</v>
      </c>
      <c r="B153" s="3">
        <v>12</v>
      </c>
      <c r="C153" s="4" t="str">
        <f>[2]Sheet1!C3212</f>
        <v>NEW YORK</v>
      </c>
      <c r="D153" s="4" t="str">
        <f>[2]Sheet1!D3212</f>
        <v>NEW YORK UNIVERSITY</v>
      </c>
      <c r="E153" s="1">
        <f>[2]Sheet1!E3212</f>
        <v>92140034</v>
      </c>
      <c r="F153" s="1">
        <f>[2]Sheet1!F3212</f>
        <v>106222404</v>
      </c>
      <c r="G153" s="1">
        <f>[2]Sheet1!G3212</f>
        <v>110506962</v>
      </c>
      <c r="H153" s="1">
        <f>[2]Sheet1!H3212</f>
        <v>112590918</v>
      </c>
      <c r="I153" s="1">
        <f>[2]Sheet1!I3212</f>
        <v>125879114</v>
      </c>
    </row>
    <row r="154" spans="1:9" customFormat="1" x14ac:dyDescent="0.25">
      <c r="A154" s="2" t="s">
        <v>8</v>
      </c>
      <c r="B154" s="3">
        <v>12</v>
      </c>
      <c r="C154" s="4" t="str">
        <f>[2]Sheet1!C3213</f>
        <v>NEW YORK</v>
      </c>
      <c r="D154" s="4" t="str">
        <f>[2]Sheet1!D3213</f>
        <v>NEW YORK UNIVERSITY SCHOOL OF MEDICINE</v>
      </c>
      <c r="E154" s="1">
        <f>[2]Sheet1!E3213</f>
        <v>519556344</v>
      </c>
      <c r="F154" s="1">
        <f>[2]Sheet1!F3213</f>
        <v>744743976</v>
      </c>
      <c r="G154" s="1">
        <f>[2]Sheet1!G3213</f>
        <v>535001943</v>
      </c>
      <c r="H154" s="1">
        <f>[2]Sheet1!H3213</f>
        <v>570604239</v>
      </c>
      <c r="I154" s="1">
        <f>[2]Sheet1!I3213</f>
        <v>700596468</v>
      </c>
    </row>
    <row r="155" spans="1:9" customFormat="1" x14ac:dyDescent="0.25">
      <c r="A155" s="2" t="s">
        <v>8</v>
      </c>
      <c r="B155" s="3">
        <v>12</v>
      </c>
      <c r="C155" s="4" t="str">
        <f>[2]Sheet1!C3214</f>
        <v>NEW YORK</v>
      </c>
      <c r="D155" s="4" t="str">
        <f>[2]Sheet1!D3214</f>
        <v>NOOM, INC.</v>
      </c>
      <c r="E155" s="1">
        <f>[2]Sheet1!E3214</f>
        <v>343684</v>
      </c>
      <c r="F155" s="1">
        <f>[2]Sheet1!F3214</f>
        <v>330324</v>
      </c>
      <c r="G155" s="1">
        <f>[2]Sheet1!G3214</f>
        <v>547678</v>
      </c>
      <c r="H155" s="1">
        <f>[2]Sheet1!H3214</f>
        <v>952322</v>
      </c>
      <c r="I155" s="1">
        <f>[2]Sheet1!I3214</f>
        <v>225000</v>
      </c>
    </row>
    <row r="156" spans="1:9" customFormat="1" x14ac:dyDescent="0.25">
      <c r="A156" s="2" t="s">
        <v>8</v>
      </c>
      <c r="B156" s="3">
        <v>12</v>
      </c>
      <c r="C156" s="4" t="str">
        <f>[2]Sheet1!C3215</f>
        <v>NEW YORK</v>
      </c>
      <c r="D156" s="4" t="str">
        <f>[2]Sheet1!D3215</f>
        <v>PANTHER TECHNOLOGY</v>
      </c>
      <c r="E156" s="1">
        <f>[2]Sheet1!E3215</f>
        <v>164418</v>
      </c>
      <c r="F156" s="1">
        <f>[2]Sheet1!F3215</f>
        <v>461481</v>
      </c>
      <c r="G156" s="1">
        <f>[2]Sheet1!G3215</f>
        <v>358493</v>
      </c>
      <c r="H156" s="1">
        <f>[2]Sheet1!H3215</f>
        <v>0</v>
      </c>
      <c r="I156" s="1">
        <f>[2]Sheet1!I3215</f>
        <v>0</v>
      </c>
    </row>
    <row r="157" spans="1:9" customFormat="1" x14ac:dyDescent="0.25">
      <c r="A157" s="2" t="s">
        <v>8</v>
      </c>
      <c r="B157" s="3">
        <v>12</v>
      </c>
      <c r="C157" s="4" t="str">
        <f>[2]Sheet1!C3216</f>
        <v>NEW YORK</v>
      </c>
      <c r="D157" s="4" t="str">
        <f>[2]Sheet1!D3216</f>
        <v>PARKSIDE SCIENTIFIC, INC.</v>
      </c>
      <c r="E157" s="1">
        <f>[2]Sheet1!E3216</f>
        <v>0</v>
      </c>
      <c r="F157" s="1">
        <f>[2]Sheet1!F3216</f>
        <v>0</v>
      </c>
      <c r="G157" s="1">
        <f>[2]Sheet1!G3216</f>
        <v>0</v>
      </c>
      <c r="H157" s="1">
        <f>[2]Sheet1!H3216</f>
        <v>224890</v>
      </c>
      <c r="I157" s="1">
        <f>[2]Sheet1!I3216</f>
        <v>299536</v>
      </c>
    </row>
    <row r="158" spans="1:9" customFormat="1" x14ac:dyDescent="0.25">
      <c r="A158" s="2" t="s">
        <v>8</v>
      </c>
      <c r="B158" s="3">
        <v>12</v>
      </c>
      <c r="C158" s="4" t="str">
        <f>[2]Sheet1!C3217</f>
        <v>NEW YORK</v>
      </c>
      <c r="D158" s="4" t="str">
        <f>[2]Sheet1!D3217</f>
        <v>PARTNERSHIP FOR A DRUG- FREE AMERICA</v>
      </c>
      <c r="E158" s="1">
        <f>[2]Sheet1!E3217</f>
        <v>0</v>
      </c>
      <c r="F158" s="1">
        <f>[2]Sheet1!F3217</f>
        <v>0</v>
      </c>
      <c r="G158" s="1">
        <f>[2]Sheet1!G3217</f>
        <v>0</v>
      </c>
      <c r="H158" s="1">
        <f>[2]Sheet1!H3217</f>
        <v>0</v>
      </c>
      <c r="I158" s="1">
        <f>[2]Sheet1!I3217</f>
        <v>397131</v>
      </c>
    </row>
    <row r="159" spans="1:9" customFormat="1" x14ac:dyDescent="0.25">
      <c r="A159" s="2" t="s">
        <v>8</v>
      </c>
      <c r="B159" s="3">
        <v>12</v>
      </c>
      <c r="C159" s="4" t="str">
        <f>[2]Sheet1!C3218</f>
        <v>NEW YORK</v>
      </c>
      <c r="D159" s="4" t="str">
        <f>[2]Sheet1!D3218</f>
        <v>POPULATION COUNCIL</v>
      </c>
      <c r="E159" s="1">
        <f>[2]Sheet1!E3218</f>
        <v>9666256</v>
      </c>
      <c r="F159" s="1">
        <f>[2]Sheet1!F3218</f>
        <v>9678174</v>
      </c>
      <c r="G159" s="1">
        <f>[2]Sheet1!G3218</f>
        <v>8517580</v>
      </c>
      <c r="H159" s="1">
        <f>[2]Sheet1!H3218</f>
        <v>8531916</v>
      </c>
      <c r="I159" s="1">
        <f>[2]Sheet1!I3218</f>
        <v>4424978</v>
      </c>
    </row>
    <row r="160" spans="1:9" customFormat="1" x14ac:dyDescent="0.25">
      <c r="A160" s="2" t="s">
        <v>8</v>
      </c>
      <c r="B160" s="3">
        <v>12</v>
      </c>
      <c r="C160" s="4" t="str">
        <f>[2]Sheet1!C3219</f>
        <v>NEW YORK</v>
      </c>
      <c r="D160" s="4" t="str">
        <f>[2]Sheet1!D3219</f>
        <v>RGENIX, INC.</v>
      </c>
      <c r="E160" s="1">
        <f>[2]Sheet1!E3219</f>
        <v>0</v>
      </c>
      <c r="F160" s="1">
        <f>[2]Sheet1!F3219</f>
        <v>199654</v>
      </c>
      <c r="G160" s="1">
        <f>[2]Sheet1!G3219</f>
        <v>0</v>
      </c>
      <c r="H160" s="1">
        <f>[2]Sheet1!H3219</f>
        <v>1117983</v>
      </c>
      <c r="I160" s="1">
        <f>[2]Sheet1!I3219</f>
        <v>521277</v>
      </c>
    </row>
    <row r="161" spans="1:9" customFormat="1" x14ac:dyDescent="0.25">
      <c r="A161" s="2" t="s">
        <v>8</v>
      </c>
      <c r="B161" s="3">
        <v>12</v>
      </c>
      <c r="C161" s="4" t="str">
        <f>[2]Sheet1!C3220</f>
        <v>NEW YORK</v>
      </c>
      <c r="D161" s="4" t="str">
        <f>[2]Sheet1!D3220</f>
        <v>ROCKEFELLER UNIVERSITY</v>
      </c>
      <c r="E161" s="1">
        <f>[2]Sheet1!E3220</f>
        <v>61367051</v>
      </c>
      <c r="F161" s="1">
        <f>[2]Sheet1!F3220</f>
        <v>64292551</v>
      </c>
      <c r="G161" s="1">
        <f>[2]Sheet1!G3220</f>
        <v>61664169</v>
      </c>
      <c r="H161" s="1">
        <f>[2]Sheet1!H3220</f>
        <v>64825100</v>
      </c>
      <c r="I161" s="1">
        <f>[2]Sheet1!I3220</f>
        <v>74629321</v>
      </c>
    </row>
    <row r="162" spans="1:9" customFormat="1" x14ac:dyDescent="0.25">
      <c r="A162" s="2" t="s">
        <v>8</v>
      </c>
      <c r="B162" s="3">
        <v>12</v>
      </c>
      <c r="C162" s="4" t="str">
        <f>[2]Sheet1!C3221</f>
        <v>NEW YORK</v>
      </c>
      <c r="D162" s="4" t="str">
        <f>[2]Sheet1!D3221</f>
        <v>SLOAN-KETTERING INST CAN RESEARCH</v>
      </c>
      <c r="E162" s="1">
        <f>[2]Sheet1!E3221</f>
        <v>109519363</v>
      </c>
      <c r="F162" s="1">
        <f>[2]Sheet1!F3221</f>
        <v>113567614</v>
      </c>
      <c r="G162" s="1">
        <f>[2]Sheet1!G3221</f>
        <v>117253758</v>
      </c>
      <c r="H162" s="1">
        <f>[2]Sheet1!H3221</f>
        <v>132376439</v>
      </c>
      <c r="I162" s="1">
        <f>[2]Sheet1!I3221</f>
        <v>143592920</v>
      </c>
    </row>
    <row r="163" spans="1:9" customFormat="1" x14ac:dyDescent="0.25">
      <c r="A163" s="2" t="s">
        <v>8</v>
      </c>
      <c r="B163" s="3">
        <v>12</v>
      </c>
      <c r="C163" s="4" t="str">
        <f>[2]Sheet1!C3222</f>
        <v>NEW YORK</v>
      </c>
      <c r="D163" s="4" t="str">
        <f>[2]Sheet1!D3222</f>
        <v>SOCIAL SCIENCES INNOVATIONS CORPORATION</v>
      </c>
      <c r="E163" s="1">
        <f>[2]Sheet1!E3222</f>
        <v>3870288</v>
      </c>
      <c r="F163" s="1">
        <f>[2]Sheet1!F3222</f>
        <v>3773272</v>
      </c>
      <c r="G163" s="1">
        <f>[2]Sheet1!G3222</f>
        <v>5996984</v>
      </c>
      <c r="H163" s="1">
        <f>[2]Sheet1!H3222</f>
        <v>4294624</v>
      </c>
      <c r="I163" s="1">
        <f>[2]Sheet1!I3222</f>
        <v>0</v>
      </c>
    </row>
    <row r="164" spans="1:9" customFormat="1" x14ac:dyDescent="0.25">
      <c r="A164" s="2" t="s">
        <v>8</v>
      </c>
      <c r="B164" s="3">
        <v>12</v>
      </c>
      <c r="C164" s="4" t="str">
        <f>[2]Sheet1!C3223</f>
        <v>NEW YORK</v>
      </c>
      <c r="D164" s="4" t="str">
        <f>[2]Sheet1!D3223</f>
        <v>SPHERYX, INC.</v>
      </c>
      <c r="E164" s="1">
        <f>[2]Sheet1!E3223</f>
        <v>0</v>
      </c>
      <c r="F164" s="1">
        <f>[2]Sheet1!F3223</f>
        <v>0</v>
      </c>
      <c r="G164" s="1">
        <f>[2]Sheet1!G3223</f>
        <v>0</v>
      </c>
      <c r="H164" s="1">
        <f>[2]Sheet1!H3223</f>
        <v>318318</v>
      </c>
      <c r="I164" s="1">
        <f>[2]Sheet1!I3223</f>
        <v>769706</v>
      </c>
    </row>
    <row r="165" spans="1:9" customFormat="1" x14ac:dyDescent="0.25">
      <c r="A165" s="2" t="s">
        <v>8</v>
      </c>
      <c r="B165" s="3">
        <v>12</v>
      </c>
      <c r="C165" s="4" t="str">
        <f>[2]Sheet1!C3224</f>
        <v>NEW YORK</v>
      </c>
      <c r="D165" s="4" t="str">
        <f>[2]Sheet1!D3224</f>
        <v>STATE COLLEGE OF OPTOMETRY</v>
      </c>
      <c r="E165" s="1">
        <f>[2]Sheet1!E3224</f>
        <v>2162395</v>
      </c>
      <c r="F165" s="1">
        <f>[2]Sheet1!F3224</f>
        <v>2732796</v>
      </c>
      <c r="G165" s="1">
        <f>[2]Sheet1!G3224</f>
        <v>2136632</v>
      </c>
      <c r="H165" s="1">
        <f>[2]Sheet1!H3224</f>
        <v>2159409</v>
      </c>
      <c r="I165" s="1">
        <f>[2]Sheet1!I3224</f>
        <v>2087016</v>
      </c>
    </row>
    <row r="166" spans="1:9" customFormat="1" x14ac:dyDescent="0.25">
      <c r="A166" s="2" t="s">
        <v>8</v>
      </c>
      <c r="B166" s="3">
        <v>12</v>
      </c>
      <c r="C166" s="4" t="str">
        <f>[2]Sheet1!C3225</f>
        <v>NEW YORK</v>
      </c>
      <c r="D166" s="4" t="str">
        <f>[2]Sheet1!D3225</f>
        <v>TRANSCENDENT INTERNATIONAL, LLC</v>
      </c>
      <c r="E166" s="1">
        <f>[2]Sheet1!E3225</f>
        <v>1633597</v>
      </c>
      <c r="F166" s="1">
        <f>[2]Sheet1!F3225</f>
        <v>2308523</v>
      </c>
      <c r="G166" s="1">
        <f>[2]Sheet1!G3225</f>
        <v>1665223</v>
      </c>
      <c r="H166" s="1">
        <f>[2]Sheet1!H3225</f>
        <v>1023055</v>
      </c>
      <c r="I166" s="1">
        <f>[2]Sheet1!I3225</f>
        <v>1634877</v>
      </c>
    </row>
    <row r="167" spans="1:9" customFormat="1" x14ac:dyDescent="0.25">
      <c r="A167" s="2" t="s">
        <v>8</v>
      </c>
      <c r="B167" s="3">
        <v>12</v>
      </c>
      <c r="C167" s="4" t="str">
        <f>[2]Sheet1!C3226</f>
        <v>NEW YORK</v>
      </c>
      <c r="D167" s="4" t="str">
        <f>[2]Sheet1!D3226</f>
        <v>VISITING NURSE SERVICE OF NEW YORK</v>
      </c>
      <c r="E167" s="1">
        <f>[2]Sheet1!E3226</f>
        <v>125552</v>
      </c>
      <c r="F167" s="1">
        <f>[2]Sheet1!F3226</f>
        <v>116000</v>
      </c>
      <c r="G167" s="1">
        <f>[2]Sheet1!G3226</f>
        <v>703624</v>
      </c>
      <c r="H167" s="1">
        <f>[2]Sheet1!H3226</f>
        <v>1070641</v>
      </c>
      <c r="I167" s="1">
        <f>[2]Sheet1!I3226</f>
        <v>1081631</v>
      </c>
    </row>
    <row r="168" spans="1:9" customFormat="1" x14ac:dyDescent="0.25">
      <c r="A168" s="2" t="s">
        <v>8</v>
      </c>
      <c r="B168" s="3">
        <v>12</v>
      </c>
      <c r="C168" s="4" t="str">
        <f>[2]Sheet1!C3227</f>
        <v>NEW YORK</v>
      </c>
      <c r="D168" s="4" t="str">
        <f>[2]Sheet1!D3227</f>
        <v>VIVOR, LLC</v>
      </c>
      <c r="E168" s="1">
        <f>[2]Sheet1!E3227</f>
        <v>0</v>
      </c>
      <c r="F168" s="1">
        <f>[2]Sheet1!F3227</f>
        <v>0</v>
      </c>
      <c r="G168" s="1">
        <f>[2]Sheet1!G3227</f>
        <v>0</v>
      </c>
      <c r="H168" s="1">
        <f>[2]Sheet1!H3227</f>
        <v>224997</v>
      </c>
      <c r="I168" s="1">
        <f>[2]Sheet1!I3227</f>
        <v>996786</v>
      </c>
    </row>
    <row r="169" spans="1:9" customFormat="1" x14ac:dyDescent="0.25">
      <c r="A169" s="2" t="s">
        <v>8</v>
      </c>
      <c r="B169" s="3">
        <v>12</v>
      </c>
      <c r="C169" s="4" t="str">
        <f>[2]Sheet1!C3228</f>
        <v>NEW YORK</v>
      </c>
      <c r="D169" s="4" t="str">
        <f>[2]Sheet1!D3228</f>
        <v>WEILL MEDICAL COLL OF CORNELL UNIV</v>
      </c>
      <c r="E169" s="1">
        <f>[2]Sheet1!E3228</f>
        <v>224243882</v>
      </c>
      <c r="F169" s="1">
        <f>[2]Sheet1!F3228</f>
        <v>237135900</v>
      </c>
      <c r="G169" s="1">
        <f>[2]Sheet1!G3228</f>
        <v>239448018</v>
      </c>
      <c r="H169" s="1">
        <f>[2]Sheet1!H3228</f>
        <v>257069928</v>
      </c>
      <c r="I169" s="1">
        <f>[2]Sheet1!I3228</f>
        <v>269338110</v>
      </c>
    </row>
    <row r="170" spans="1:9" customFormat="1" x14ac:dyDescent="0.25">
      <c r="A170" s="2" t="s">
        <v>8</v>
      </c>
      <c r="B170" s="3">
        <v>12</v>
      </c>
      <c r="C170" s="4" t="str">
        <f>[2]Sheet1!C3229</f>
        <v>NEW YORK</v>
      </c>
      <c r="D170" s="4" t="str">
        <f>[2]Sheet1!D3229</f>
        <v>WORLD PARKINSON COALITION, INC.</v>
      </c>
      <c r="E170" s="1">
        <f>[2]Sheet1!E3229</f>
        <v>74500</v>
      </c>
      <c r="F170" s="1">
        <f>[2]Sheet1!F3229</f>
        <v>0</v>
      </c>
      <c r="G170" s="1">
        <f>[2]Sheet1!G3229</f>
        <v>0</v>
      </c>
      <c r="H170" s="1">
        <f>[2]Sheet1!H3229</f>
        <v>50000</v>
      </c>
      <c r="I170" s="1">
        <f>[2]Sheet1!I3229</f>
        <v>0</v>
      </c>
    </row>
    <row r="171" spans="1:9" customFormat="1" x14ac:dyDescent="0.25">
      <c r="A171" s="2" t="s">
        <v>8</v>
      </c>
      <c r="B171" s="3">
        <v>12</v>
      </c>
      <c r="C171" s="4" t="str">
        <f>[2]Sheet1!C3230</f>
        <v>New York</v>
      </c>
      <c r="D171" s="4" t="str">
        <f>[2]Sheet1!D3230</f>
        <v>ENVISAGENICS, INC.</v>
      </c>
      <c r="E171" s="1">
        <f>[2]Sheet1!E3230</f>
        <v>0</v>
      </c>
      <c r="F171" s="1">
        <f>[2]Sheet1!F3230</f>
        <v>0</v>
      </c>
      <c r="G171" s="1">
        <f>[2]Sheet1!G3230</f>
        <v>225000</v>
      </c>
      <c r="H171" s="1">
        <f>[2]Sheet1!H3230</f>
        <v>0</v>
      </c>
      <c r="I171" s="1">
        <f>[2]Sheet1!I3230</f>
        <v>0</v>
      </c>
    </row>
    <row r="172" spans="1:9" s="17" customFormat="1" ht="15.75" x14ac:dyDescent="0.25">
      <c r="A172" s="13" t="s">
        <v>8</v>
      </c>
      <c r="B172" s="14">
        <v>12</v>
      </c>
      <c r="C172" s="15" t="s">
        <v>4</v>
      </c>
      <c r="D172" s="15" t="s">
        <v>5</v>
      </c>
      <c r="E172" s="16">
        <f>[2]Sheet1!E3231</f>
        <v>1127329673</v>
      </c>
      <c r="F172" s="16">
        <f>[2]Sheet1!F3231</f>
        <v>1378905013</v>
      </c>
      <c r="G172" s="16">
        <f>[2]Sheet1!G3231</f>
        <v>1163964297</v>
      </c>
      <c r="H172" s="16">
        <f>[2]Sheet1!H3231</f>
        <v>1235355464</v>
      </c>
      <c r="I172" s="16">
        <f>[2]Sheet1!I3231</f>
        <v>1392577366</v>
      </c>
    </row>
    <row r="173" spans="1:9" customFormat="1" x14ac:dyDescent="0.25">
      <c r="A173" s="2" t="s">
        <v>8</v>
      </c>
      <c r="B173" s="3">
        <v>13</v>
      </c>
      <c r="C173" s="4" t="str">
        <f>[2]Sheet1!C3232</f>
        <v>NEW YORK</v>
      </c>
      <c r="D173" s="4" t="str">
        <f>[2]Sheet1!D3232</f>
        <v>ADVANCED SCIENCE RESEARCH CENTER</v>
      </c>
      <c r="E173" s="1">
        <f>[2]Sheet1!E3232</f>
        <v>0</v>
      </c>
      <c r="F173" s="1">
        <f>[2]Sheet1!F3232</f>
        <v>0</v>
      </c>
      <c r="G173" s="1">
        <f>[2]Sheet1!G3232</f>
        <v>322157</v>
      </c>
      <c r="H173" s="1">
        <f>[2]Sheet1!H3232</f>
        <v>324050</v>
      </c>
      <c r="I173" s="1">
        <f>[2]Sheet1!I3232</f>
        <v>1394484</v>
      </c>
    </row>
    <row r="174" spans="1:9" customFormat="1" x14ac:dyDescent="0.25">
      <c r="A174" s="2" t="s">
        <v>8</v>
      </c>
      <c r="B174" s="3">
        <v>13</v>
      </c>
      <c r="C174" s="4" t="str">
        <f>[2]Sheet1!C3233</f>
        <v>NEW YORK</v>
      </c>
      <c r="D174" s="4" t="str">
        <f>[2]Sheet1!D3233</f>
        <v>AGGAMIN PHARMACEUTICALS, LLC</v>
      </c>
      <c r="E174" s="1">
        <f>[2]Sheet1!E3233</f>
        <v>245087</v>
      </c>
      <c r="F174" s="1">
        <f>[2]Sheet1!F3233</f>
        <v>218009</v>
      </c>
      <c r="G174" s="1">
        <f>[2]Sheet1!G3233</f>
        <v>619246</v>
      </c>
      <c r="H174" s="1">
        <f>[2]Sheet1!H3233</f>
        <v>623844</v>
      </c>
      <c r="I174" s="1">
        <f>[2]Sheet1!I3233</f>
        <v>849886</v>
      </c>
    </row>
    <row r="175" spans="1:9" customFormat="1" x14ac:dyDescent="0.25">
      <c r="A175" s="2" t="s">
        <v>8</v>
      </c>
      <c r="B175" s="3">
        <v>13</v>
      </c>
      <c r="C175" s="4" t="str">
        <f>[2]Sheet1!C3234</f>
        <v>NEW YORK</v>
      </c>
      <c r="D175" s="4" t="str">
        <f>[2]Sheet1!D3234</f>
        <v>COLUMBIA UNIV NEW YORK MORNINGSIDE</v>
      </c>
      <c r="E175" s="1">
        <f>[2]Sheet1!E3234</f>
        <v>40748387</v>
      </c>
      <c r="F175" s="1">
        <f>[2]Sheet1!F3234</f>
        <v>41840167</v>
      </c>
      <c r="G175" s="1">
        <f>[2]Sheet1!G3234</f>
        <v>38833935</v>
      </c>
      <c r="H175" s="1">
        <f>[2]Sheet1!H3234</f>
        <v>32222504</v>
      </c>
      <c r="I175" s="1">
        <f>[2]Sheet1!I3234</f>
        <v>34463185</v>
      </c>
    </row>
    <row r="176" spans="1:9" customFormat="1" x14ac:dyDescent="0.25">
      <c r="A176" s="2" t="s">
        <v>8</v>
      </c>
      <c r="B176" s="3">
        <v>13</v>
      </c>
      <c r="C176" s="4" t="str">
        <f>[2]Sheet1!C3235</f>
        <v>NEW YORK</v>
      </c>
      <c r="D176" s="4" t="str">
        <f>[2]Sheet1!D3235</f>
        <v>COLUMBIA UNIVERSITY HEALTH SCIENCES</v>
      </c>
      <c r="E176" s="1">
        <f>[2]Sheet1!E3235</f>
        <v>304335911</v>
      </c>
      <c r="F176" s="1">
        <f>[2]Sheet1!F3235</f>
        <v>308473276</v>
      </c>
      <c r="G176" s="1">
        <f>[2]Sheet1!G3235</f>
        <v>331696680</v>
      </c>
      <c r="H176" s="1">
        <f>[2]Sheet1!H3235</f>
        <v>381781537</v>
      </c>
      <c r="I176" s="1">
        <f>[2]Sheet1!I3235</f>
        <v>402667654</v>
      </c>
    </row>
    <row r="177" spans="1:9" customFormat="1" x14ac:dyDescent="0.25">
      <c r="A177" s="2" t="s">
        <v>8</v>
      </c>
      <c r="B177" s="3">
        <v>13</v>
      </c>
      <c r="C177" s="4" t="str">
        <f>[2]Sheet1!C3236</f>
        <v>NEW YORK</v>
      </c>
      <c r="D177" s="4" t="str">
        <f>[2]Sheet1!D3236</f>
        <v>COLUMBIA UNIVERSITY TEACHERS COLLEGE</v>
      </c>
      <c r="E177" s="1">
        <f>[2]Sheet1!E3236</f>
        <v>2013717</v>
      </c>
      <c r="F177" s="1">
        <f>[2]Sheet1!F3236</f>
        <v>1327081</v>
      </c>
      <c r="G177" s="1">
        <f>[2]Sheet1!G3236</f>
        <v>1315985</v>
      </c>
      <c r="H177" s="1">
        <f>[2]Sheet1!H3236</f>
        <v>698410</v>
      </c>
      <c r="I177" s="1">
        <f>[2]Sheet1!I3236</f>
        <v>617053</v>
      </c>
    </row>
    <row r="178" spans="1:9" customFormat="1" x14ac:dyDescent="0.25">
      <c r="A178" s="2" t="s">
        <v>8</v>
      </c>
      <c r="B178" s="3">
        <v>13</v>
      </c>
      <c r="C178" s="4" t="str">
        <f>[2]Sheet1!C3237</f>
        <v>NEW YORK</v>
      </c>
      <c r="D178" s="4" t="str">
        <f>[2]Sheet1!D3237</f>
        <v>CYTODEL, LLC</v>
      </c>
      <c r="E178" s="1">
        <f>[2]Sheet1!E3237</f>
        <v>0</v>
      </c>
      <c r="F178" s="1">
        <f>[2]Sheet1!F3237</f>
        <v>223940</v>
      </c>
      <c r="G178" s="1">
        <f>[2]Sheet1!G3237</f>
        <v>0</v>
      </c>
      <c r="H178" s="1">
        <f>[2]Sheet1!H3237</f>
        <v>0</v>
      </c>
      <c r="I178" s="1">
        <f>[2]Sheet1!I3237</f>
        <v>0</v>
      </c>
    </row>
    <row r="179" spans="1:9" customFormat="1" x14ac:dyDescent="0.25">
      <c r="A179" s="2" t="s">
        <v>8</v>
      </c>
      <c r="B179" s="3">
        <v>13</v>
      </c>
      <c r="C179" s="4" t="str">
        <f>[2]Sheet1!C3238</f>
        <v>NEW YORK</v>
      </c>
      <c r="D179" s="4" t="str">
        <f>[2]Sheet1!D3238</f>
        <v>GRADUATE SCHOOL OF PUBLIC HEALTH AND HEALTH POLICY</v>
      </c>
      <c r="E179" s="1">
        <f>[2]Sheet1!E3238</f>
        <v>0</v>
      </c>
      <c r="F179" s="1">
        <f>[2]Sheet1!F3238</f>
        <v>0</v>
      </c>
      <c r="G179" s="1">
        <f>[2]Sheet1!G3238</f>
        <v>0</v>
      </c>
      <c r="H179" s="1">
        <f>[2]Sheet1!H3238</f>
        <v>880335</v>
      </c>
      <c r="I179" s="1">
        <f>[2]Sheet1!I3238</f>
        <v>3221944</v>
      </c>
    </row>
    <row r="180" spans="1:9" customFormat="1" x14ac:dyDescent="0.25">
      <c r="A180" s="2" t="s">
        <v>8</v>
      </c>
      <c r="B180" s="3">
        <v>13</v>
      </c>
      <c r="C180" s="4" t="str">
        <f>[2]Sheet1!C3239</f>
        <v>NEW YORK</v>
      </c>
      <c r="D180" s="4" t="str">
        <f>[2]Sheet1!D3239</f>
        <v>HERBERT H. LEHMAN COLLEGE</v>
      </c>
      <c r="E180" s="1">
        <f>[2]Sheet1!E3239</f>
        <v>693338</v>
      </c>
      <c r="F180" s="1">
        <f>[2]Sheet1!F3239</f>
        <v>907323</v>
      </c>
      <c r="G180" s="1">
        <f>[2]Sheet1!G3239</f>
        <v>1065157</v>
      </c>
      <c r="H180" s="1">
        <f>[2]Sheet1!H3239</f>
        <v>1035010</v>
      </c>
      <c r="I180" s="1">
        <f>[2]Sheet1!I3239</f>
        <v>1376635</v>
      </c>
    </row>
    <row r="181" spans="1:9" customFormat="1" x14ac:dyDescent="0.25">
      <c r="A181" s="2" t="s">
        <v>8</v>
      </c>
      <c r="B181" s="3">
        <v>13</v>
      </c>
      <c r="C181" s="4" t="str">
        <f>[2]Sheet1!C3240</f>
        <v>NEW YORK</v>
      </c>
      <c r="D181" s="4" t="str">
        <f>[2]Sheet1!D3240</f>
        <v>ICAHN SCHOOL OF MEDICINE AT MOUNT SINAI</v>
      </c>
      <c r="E181" s="1">
        <f>[2]Sheet1!E3240</f>
        <v>210388112</v>
      </c>
      <c r="F181" s="1">
        <f>[2]Sheet1!F3240</f>
        <v>243850443</v>
      </c>
      <c r="G181" s="1">
        <f>[2]Sheet1!G3240</f>
        <v>266285413</v>
      </c>
      <c r="H181" s="1">
        <f>[2]Sheet1!H3240</f>
        <v>286640276</v>
      </c>
      <c r="I181" s="1">
        <f>[2]Sheet1!I3240</f>
        <v>317816778</v>
      </c>
    </row>
    <row r="182" spans="1:9" customFormat="1" x14ac:dyDescent="0.25">
      <c r="A182" s="2" t="s">
        <v>8</v>
      </c>
      <c r="B182" s="3">
        <v>13</v>
      </c>
      <c r="C182" s="4" t="str">
        <f>[2]Sheet1!C3241</f>
        <v>NEW YORK</v>
      </c>
      <c r="D182" s="4" t="str">
        <f>[2]Sheet1!D3241</f>
        <v>INSTITUTE FOR FAMILY HEALTH</v>
      </c>
      <c r="E182" s="1">
        <f>[2]Sheet1!E3241</f>
        <v>89169</v>
      </c>
      <c r="F182" s="1">
        <f>[2]Sheet1!F3241</f>
        <v>0</v>
      </c>
      <c r="G182" s="1">
        <f>[2]Sheet1!G3241</f>
        <v>0</v>
      </c>
      <c r="H182" s="1">
        <f>[2]Sheet1!H3241</f>
        <v>0</v>
      </c>
      <c r="I182" s="1">
        <f>[2]Sheet1!I3241</f>
        <v>0</v>
      </c>
    </row>
    <row r="183" spans="1:9" customFormat="1" x14ac:dyDescent="0.25">
      <c r="A183" s="2" t="s">
        <v>8</v>
      </c>
      <c r="B183" s="3">
        <v>13</v>
      </c>
      <c r="C183" s="4" t="str">
        <f>[2]Sheet1!C3242</f>
        <v>NEW YORK</v>
      </c>
      <c r="D183" s="4" t="str">
        <f>[2]Sheet1!D3242</f>
        <v>MONTEFIORE MEDICAL CENTER (BRONX, NY)</v>
      </c>
      <c r="E183" s="1">
        <f>[2]Sheet1!E3242</f>
        <v>803826</v>
      </c>
      <c r="F183" s="1">
        <f>[2]Sheet1!F3242</f>
        <v>1675904</v>
      </c>
      <c r="G183" s="1">
        <f>[2]Sheet1!G3242</f>
        <v>1561204</v>
      </c>
      <c r="H183" s="1">
        <f>[2]Sheet1!H3242</f>
        <v>1321017</v>
      </c>
      <c r="I183" s="1">
        <f>[2]Sheet1!I3242</f>
        <v>1335313</v>
      </c>
    </row>
    <row r="184" spans="1:9" customFormat="1" x14ac:dyDescent="0.25">
      <c r="A184" s="2" t="s">
        <v>8</v>
      </c>
      <c r="B184" s="3">
        <v>13</v>
      </c>
      <c r="C184" s="4" t="str">
        <f>[2]Sheet1!C3243</f>
        <v>NEW YORK</v>
      </c>
      <c r="D184" s="4" t="str">
        <f>[2]Sheet1!D3243</f>
        <v>NEW YORK ACADEMY OF MEDICINE</v>
      </c>
      <c r="E184" s="1">
        <f>[2]Sheet1!E3243</f>
        <v>624878</v>
      </c>
      <c r="F184" s="1">
        <f>[2]Sheet1!F3243</f>
        <v>540252</v>
      </c>
      <c r="G184" s="1">
        <f>[2]Sheet1!G3243</f>
        <v>0</v>
      </c>
      <c r="H184" s="1">
        <f>[2]Sheet1!H3243</f>
        <v>0</v>
      </c>
      <c r="I184" s="1">
        <f>[2]Sheet1!I3243</f>
        <v>0</v>
      </c>
    </row>
    <row r="185" spans="1:9" customFormat="1" x14ac:dyDescent="0.25">
      <c r="A185" s="2" t="s">
        <v>8</v>
      </c>
      <c r="B185" s="3">
        <v>13</v>
      </c>
      <c r="C185" s="4" t="str">
        <f>[2]Sheet1!C3244</f>
        <v>NEW YORK</v>
      </c>
      <c r="D185" s="4" t="str">
        <f>[2]Sheet1!D3244</f>
        <v>NEW YORK STATE PSYCHIATRIC INSTITUTE</v>
      </c>
      <c r="E185" s="1">
        <f>[2]Sheet1!E3244</f>
        <v>92686092</v>
      </c>
      <c r="F185" s="1">
        <f>[2]Sheet1!F3244</f>
        <v>98643586</v>
      </c>
      <c r="G185" s="1">
        <f>[2]Sheet1!G3244</f>
        <v>89578458</v>
      </c>
      <c r="H185" s="1">
        <f>[2]Sheet1!H3244</f>
        <v>85968552</v>
      </c>
      <c r="I185" s="1">
        <f>[2]Sheet1!I3244</f>
        <v>98343638</v>
      </c>
    </row>
    <row r="186" spans="1:9" customFormat="1" x14ac:dyDescent="0.25">
      <c r="A186" s="2" t="s">
        <v>8</v>
      </c>
      <c r="B186" s="3">
        <v>13</v>
      </c>
      <c r="C186" s="4" t="str">
        <f>[2]Sheet1!C3245</f>
        <v>NEW YORK</v>
      </c>
      <c r="D186" s="4" t="str">
        <f>[2]Sheet1!D3245</f>
        <v>NEW YORK STRUCTURAL BIOLOGY CENTER</v>
      </c>
      <c r="E186" s="1">
        <f>[2]Sheet1!E3245</f>
        <v>4921473</v>
      </c>
      <c r="F186" s="1">
        <f>[2]Sheet1!F3245</f>
        <v>4916457</v>
      </c>
      <c r="G186" s="1">
        <f>[2]Sheet1!G3245</f>
        <v>3527201</v>
      </c>
      <c r="H186" s="1">
        <f>[2]Sheet1!H3245</f>
        <v>3112408</v>
      </c>
      <c r="I186" s="1">
        <f>[2]Sheet1!I3245</f>
        <v>5280833</v>
      </c>
    </row>
    <row r="187" spans="1:9" customFormat="1" x14ac:dyDescent="0.25">
      <c r="A187" s="2" t="s">
        <v>8</v>
      </c>
      <c r="B187" s="3">
        <v>13</v>
      </c>
      <c r="C187" s="4" t="str">
        <f>[2]Sheet1!C3246</f>
        <v>NEW YORK</v>
      </c>
      <c r="D187" s="4" t="str">
        <f>[2]Sheet1!D3246</f>
        <v>NEW YORK-PRESBYTERIAN HOSPITAL</v>
      </c>
      <c r="E187" s="1">
        <f>[2]Sheet1!E3246</f>
        <v>29897</v>
      </c>
      <c r="F187" s="1">
        <f>[2]Sheet1!F3246</f>
        <v>0</v>
      </c>
      <c r="G187" s="1">
        <f>[2]Sheet1!G3246</f>
        <v>0</v>
      </c>
      <c r="H187" s="1">
        <f>[2]Sheet1!H3246</f>
        <v>0</v>
      </c>
      <c r="I187" s="1">
        <f>[2]Sheet1!I3246</f>
        <v>0</v>
      </c>
    </row>
    <row r="188" spans="1:9" customFormat="1" x14ac:dyDescent="0.25">
      <c r="A188" s="2" t="s">
        <v>8</v>
      </c>
      <c r="B188" s="3">
        <v>13</v>
      </c>
      <c r="C188" s="4" t="str">
        <f>[2]Sheet1!C3247</f>
        <v>NEW YORK</v>
      </c>
      <c r="D188" s="4" t="str">
        <f>[2]Sheet1!D3247</f>
        <v>OLIGOMERIX, INC</v>
      </c>
      <c r="E188" s="1">
        <f>[2]Sheet1!E3247</f>
        <v>903675</v>
      </c>
      <c r="F188" s="1">
        <f>[2]Sheet1!F3247</f>
        <v>814009</v>
      </c>
      <c r="G188" s="1">
        <f>[2]Sheet1!G3247</f>
        <v>0</v>
      </c>
      <c r="H188" s="1">
        <f>[2]Sheet1!H3247</f>
        <v>749795</v>
      </c>
      <c r="I188" s="1">
        <f>[2]Sheet1!I3247</f>
        <v>1051907</v>
      </c>
    </row>
    <row r="189" spans="1:9" customFormat="1" x14ac:dyDescent="0.25">
      <c r="A189" s="2" t="s">
        <v>8</v>
      </c>
      <c r="B189" s="3">
        <v>13</v>
      </c>
      <c r="C189" s="4" t="str">
        <f>[2]Sheet1!C3248</f>
        <v>NEW YORK</v>
      </c>
      <c r="D189" s="4" t="str">
        <f>[2]Sheet1!D3248</f>
        <v>RAPUNZEL BIOSCIENCE, INC.</v>
      </c>
      <c r="E189" s="1">
        <f>[2]Sheet1!E3248</f>
        <v>0</v>
      </c>
      <c r="F189" s="1">
        <f>[2]Sheet1!F3248</f>
        <v>0</v>
      </c>
      <c r="G189" s="1">
        <f>[2]Sheet1!G3248</f>
        <v>0</v>
      </c>
      <c r="H189" s="1">
        <f>[2]Sheet1!H3248</f>
        <v>0</v>
      </c>
      <c r="I189" s="1">
        <f>[2]Sheet1!I3248</f>
        <v>225000</v>
      </c>
    </row>
    <row r="190" spans="1:9" customFormat="1" x14ac:dyDescent="0.25">
      <c r="A190" s="2" t="s">
        <v>8</v>
      </c>
      <c r="B190" s="3">
        <v>13</v>
      </c>
      <c r="C190" s="4" t="str">
        <f>[2]Sheet1!C3249</f>
        <v>NEW YORK</v>
      </c>
      <c r="D190" s="4" t="str">
        <f>[2]Sheet1!D3249</f>
        <v>YESHIVA UNIVERSITY</v>
      </c>
      <c r="E190" s="1">
        <f>[2]Sheet1!E3249</f>
        <v>2796729</v>
      </c>
      <c r="F190" s="1">
        <f>[2]Sheet1!F3249</f>
        <v>3147397</v>
      </c>
      <c r="G190" s="1">
        <f>[2]Sheet1!G3249</f>
        <v>3066944</v>
      </c>
      <c r="H190" s="1">
        <f>[2]Sheet1!H3249</f>
        <v>1</v>
      </c>
      <c r="I190" s="1">
        <f>[2]Sheet1!I3249</f>
        <v>501000</v>
      </c>
    </row>
    <row r="191" spans="1:9" customFormat="1" x14ac:dyDescent="0.25">
      <c r="A191" s="2" t="s">
        <v>8</v>
      </c>
      <c r="B191" s="3">
        <v>13</v>
      </c>
      <c r="C191" s="4" t="str">
        <f>[2]Sheet1!C3250</f>
        <v>NEW YORK</v>
      </c>
      <c r="D191" s="4" t="str">
        <f>[2]Sheet1!D3250</f>
        <v>YOUV LABS, INC.</v>
      </c>
      <c r="E191" s="1">
        <f>[2]Sheet1!E3250</f>
        <v>0</v>
      </c>
      <c r="F191" s="1">
        <f>[2]Sheet1!F3250</f>
        <v>0</v>
      </c>
      <c r="G191" s="1">
        <f>[2]Sheet1!G3250</f>
        <v>0</v>
      </c>
      <c r="H191" s="1">
        <f>[2]Sheet1!H3250</f>
        <v>0</v>
      </c>
      <c r="I191" s="1">
        <f>[2]Sheet1!I3250</f>
        <v>1494124</v>
      </c>
    </row>
    <row r="192" spans="1:9" s="17" customFormat="1" ht="15.75" x14ac:dyDescent="0.25">
      <c r="A192" s="13" t="s">
        <v>8</v>
      </c>
      <c r="B192" s="14">
        <v>13</v>
      </c>
      <c r="C192" s="15" t="s">
        <v>4</v>
      </c>
      <c r="D192" s="15" t="s">
        <v>5</v>
      </c>
      <c r="E192" s="16">
        <f>[2]Sheet1!E3251</f>
        <v>661280291</v>
      </c>
      <c r="F192" s="16">
        <f>[2]Sheet1!F3251</f>
        <v>706577844</v>
      </c>
      <c r="G192" s="16">
        <f>[2]Sheet1!G3251</f>
        <v>737872380</v>
      </c>
      <c r="H192" s="16">
        <f>[2]Sheet1!H3251</f>
        <v>795357739</v>
      </c>
      <c r="I192" s="16">
        <f>[2]Sheet1!I3251</f>
        <v>870639434</v>
      </c>
    </row>
    <row r="193" spans="1:9" customFormat="1" x14ac:dyDescent="0.25">
      <c r="A193" s="2" t="s">
        <v>8</v>
      </c>
      <c r="B193" s="3">
        <v>14</v>
      </c>
      <c r="C193" s="4" t="str">
        <f>[2]Sheet1!C3252</f>
        <v>BRONX</v>
      </c>
      <c r="D193" s="4" t="str">
        <f>[2]Sheet1!D3252</f>
        <v>ALBERT EINSTEIN COLLEGE OF MEDICINE</v>
      </c>
      <c r="E193" s="1">
        <f>[2]Sheet1!E3252</f>
        <v>156074356</v>
      </c>
      <c r="F193" s="1">
        <f>[2]Sheet1!F3252</f>
        <v>157391499</v>
      </c>
      <c r="G193" s="1">
        <f>[2]Sheet1!G3252</f>
        <v>84647735</v>
      </c>
      <c r="H193" s="1">
        <f>[2]Sheet1!H3252</f>
        <v>11975471</v>
      </c>
      <c r="I193" s="1">
        <f>[2]Sheet1!I3252</f>
        <v>759492</v>
      </c>
    </row>
    <row r="194" spans="1:9" customFormat="1" x14ac:dyDescent="0.25">
      <c r="A194" s="2" t="s">
        <v>8</v>
      </c>
      <c r="B194" s="3">
        <v>14</v>
      </c>
      <c r="C194" s="4" t="str">
        <f>[2]Sheet1!C3253</f>
        <v>BRONX</v>
      </c>
      <c r="D194" s="4" t="str">
        <f>[2]Sheet1!D3253</f>
        <v>ALBERT EINSTEIN COLLEGE OF MEDICINE, INC</v>
      </c>
      <c r="E194" s="1">
        <f>[2]Sheet1!E3253</f>
        <v>0</v>
      </c>
      <c r="F194" s="1">
        <f>[2]Sheet1!F3253</f>
        <v>0</v>
      </c>
      <c r="G194" s="1">
        <f>[2]Sheet1!G3253</f>
        <v>63370244</v>
      </c>
      <c r="H194" s="1">
        <f>[2]Sheet1!H3253</f>
        <v>154107367</v>
      </c>
      <c r="I194" s="1">
        <f>[2]Sheet1!I3253</f>
        <v>173695557</v>
      </c>
    </row>
    <row r="195" spans="1:9" customFormat="1" x14ac:dyDescent="0.25">
      <c r="A195" s="2" t="s">
        <v>8</v>
      </c>
      <c r="B195" s="3">
        <v>14</v>
      </c>
      <c r="C195" s="4" t="str">
        <f>[2]Sheet1!C3254</f>
        <v>CORONA</v>
      </c>
      <c r="D195" s="4" t="str">
        <f>[2]Sheet1!D3254</f>
        <v>NEW YORK HALL OF SCIENCE</v>
      </c>
      <c r="E195" s="1">
        <f>[2]Sheet1!E3254</f>
        <v>0</v>
      </c>
      <c r="F195" s="1">
        <f>[2]Sheet1!F3254</f>
        <v>0</v>
      </c>
      <c r="G195" s="1">
        <f>[2]Sheet1!G3254</f>
        <v>0</v>
      </c>
      <c r="H195" s="1">
        <f>[2]Sheet1!H3254</f>
        <v>265764</v>
      </c>
      <c r="I195" s="1">
        <f>[2]Sheet1!I3254</f>
        <v>269300</v>
      </c>
    </row>
    <row r="196" spans="1:9" s="17" customFormat="1" ht="15.75" x14ac:dyDescent="0.25">
      <c r="A196" s="13" t="s">
        <v>8</v>
      </c>
      <c r="B196" s="14">
        <v>14</v>
      </c>
      <c r="C196" s="15" t="s">
        <v>4</v>
      </c>
      <c r="D196" s="15" t="s">
        <v>5</v>
      </c>
      <c r="E196" s="16">
        <f>[2]Sheet1!E3255</f>
        <v>156074356</v>
      </c>
      <c r="F196" s="16">
        <f>[2]Sheet1!F3255</f>
        <v>157391499</v>
      </c>
      <c r="G196" s="16">
        <f>[2]Sheet1!G3255</f>
        <v>148017979</v>
      </c>
      <c r="H196" s="16">
        <f>[2]Sheet1!H3255</f>
        <v>166348602</v>
      </c>
      <c r="I196" s="16">
        <f>[2]Sheet1!I3255</f>
        <v>174724349</v>
      </c>
    </row>
    <row r="197" spans="1:9" customFormat="1" x14ac:dyDescent="0.25">
      <c r="A197" s="2" t="s">
        <v>8</v>
      </c>
      <c r="B197" s="3">
        <v>15</v>
      </c>
      <c r="C197" s="4" t="str">
        <f>[2]Sheet1!C3256</f>
        <v>BRONX</v>
      </c>
      <c r="D197" s="4" t="str">
        <f>[2]Sheet1!D3256</f>
        <v>FORDHAM UNIVERSITY</v>
      </c>
      <c r="E197" s="1">
        <f>[2]Sheet1!E3256</f>
        <v>816605</v>
      </c>
      <c r="F197" s="1">
        <f>[2]Sheet1!F3256</f>
        <v>1096628</v>
      </c>
      <c r="G197" s="1">
        <f>[2]Sheet1!G3256</f>
        <v>1219994</v>
      </c>
      <c r="H197" s="1">
        <f>[2]Sheet1!H3256</f>
        <v>1841956</v>
      </c>
      <c r="I197" s="1">
        <f>[2]Sheet1!I3256</f>
        <v>1893410</v>
      </c>
    </row>
    <row r="198" spans="1:9" customFormat="1" x14ac:dyDescent="0.25">
      <c r="A198" s="2" t="s">
        <v>8</v>
      </c>
      <c r="B198" s="3">
        <v>15</v>
      </c>
      <c r="C198" s="4" t="str">
        <f>[2]Sheet1!C3257</f>
        <v>NEW YORK</v>
      </c>
      <c r="D198" s="4" t="str">
        <f>[2]Sheet1!D3257</f>
        <v>BRONX-LEBANON HOSP CTR (BRONX, NY)</v>
      </c>
      <c r="E198" s="1">
        <f>[2]Sheet1!E3257</f>
        <v>604491</v>
      </c>
      <c r="F198" s="1">
        <f>[2]Sheet1!F3257</f>
        <v>143695</v>
      </c>
      <c r="G198" s="1">
        <f>[2]Sheet1!G3257</f>
        <v>0</v>
      </c>
      <c r="H198" s="1">
        <f>[2]Sheet1!H3257</f>
        <v>0</v>
      </c>
      <c r="I198" s="1">
        <f>[2]Sheet1!I3257</f>
        <v>0</v>
      </c>
    </row>
    <row r="199" spans="1:9" s="17" customFormat="1" ht="15.75" x14ac:dyDescent="0.25">
      <c r="A199" s="13" t="s">
        <v>8</v>
      </c>
      <c r="B199" s="14">
        <v>15</v>
      </c>
      <c r="C199" s="15" t="s">
        <v>4</v>
      </c>
      <c r="D199" s="15" t="s">
        <v>5</v>
      </c>
      <c r="E199" s="16">
        <f>[2]Sheet1!E3258</f>
        <v>1421096</v>
      </c>
      <c r="F199" s="16">
        <f>[2]Sheet1!F3258</f>
        <v>1240323</v>
      </c>
      <c r="G199" s="16">
        <f>[2]Sheet1!G3258</f>
        <v>1219994</v>
      </c>
      <c r="H199" s="16">
        <f>[2]Sheet1!H3258</f>
        <v>1841956</v>
      </c>
      <c r="I199" s="16">
        <f>[2]Sheet1!I3258</f>
        <v>1893410</v>
      </c>
    </row>
    <row r="200" spans="1:9" customFormat="1" x14ac:dyDescent="0.25">
      <c r="A200" s="2" t="s">
        <v>8</v>
      </c>
      <c r="B200" s="3">
        <v>16</v>
      </c>
      <c r="C200" s="4" t="str">
        <f>[2]Sheet1!C3259</f>
        <v>ARDSLEY</v>
      </c>
      <c r="D200" s="4" t="str">
        <f>[2]Sheet1!D3259</f>
        <v>ACORDA THERAPEUTICS, INC.</v>
      </c>
      <c r="E200" s="1">
        <f>[2]Sheet1!E3259</f>
        <v>0</v>
      </c>
      <c r="F200" s="1">
        <f>[2]Sheet1!F3259</f>
        <v>2384360</v>
      </c>
      <c r="G200" s="1">
        <f>[2]Sheet1!G3259</f>
        <v>0</v>
      </c>
      <c r="H200" s="1">
        <f>[2]Sheet1!H3259</f>
        <v>4449885</v>
      </c>
      <c r="I200" s="1">
        <f>[2]Sheet1!I3259</f>
        <v>0</v>
      </c>
    </row>
    <row r="201" spans="1:9" customFormat="1" x14ac:dyDescent="0.25">
      <c r="A201" s="2" t="s">
        <v>8</v>
      </c>
      <c r="B201" s="3">
        <v>16</v>
      </c>
      <c r="C201" s="4" t="str">
        <f>[2]Sheet1!C3260</f>
        <v>LARCHMONT</v>
      </c>
      <c r="D201" s="4" t="str">
        <f>[2]Sheet1!D3260</f>
        <v>BARTH SYNDROME FOUNDATION</v>
      </c>
      <c r="E201" s="1">
        <f>[2]Sheet1!E3260</f>
        <v>0</v>
      </c>
      <c r="F201" s="1">
        <f>[2]Sheet1!F3260</f>
        <v>26000</v>
      </c>
      <c r="G201" s="1">
        <f>[2]Sheet1!G3260</f>
        <v>0</v>
      </c>
      <c r="H201" s="1">
        <f>[2]Sheet1!H3260</f>
        <v>25000</v>
      </c>
      <c r="I201" s="1">
        <f>[2]Sheet1!I3260</f>
        <v>0</v>
      </c>
    </row>
    <row r="202" spans="1:9" customFormat="1" x14ac:dyDescent="0.25">
      <c r="A202" s="2" t="s">
        <v>8</v>
      </c>
      <c r="B202" s="3">
        <v>16</v>
      </c>
      <c r="C202" s="4" t="str">
        <f>[2]Sheet1!C3261</f>
        <v>NEW ROCHELLE</v>
      </c>
      <c r="D202" s="4" t="str">
        <f>[2]Sheet1!D3261</f>
        <v>DAYSAI BIOPHARMACEUTICALS, INC.</v>
      </c>
      <c r="E202" s="1">
        <f>[2]Sheet1!E3261</f>
        <v>280492</v>
      </c>
      <c r="F202" s="1">
        <f>[2]Sheet1!F3261</f>
        <v>0</v>
      </c>
      <c r="G202" s="1">
        <f>[2]Sheet1!G3261</f>
        <v>0</v>
      </c>
      <c r="H202" s="1">
        <f>[2]Sheet1!H3261</f>
        <v>0</v>
      </c>
      <c r="I202" s="1">
        <f>[2]Sheet1!I3261</f>
        <v>0</v>
      </c>
    </row>
    <row r="203" spans="1:9" customFormat="1" x14ac:dyDescent="0.25">
      <c r="A203" s="2" t="s">
        <v>8</v>
      </c>
      <c r="B203" s="3">
        <v>16</v>
      </c>
      <c r="C203" s="4" t="str">
        <f>[2]Sheet1!C3262</f>
        <v>NEW ROCHELLE</v>
      </c>
      <c r="D203" s="4" t="str">
        <f>[2]Sheet1!D3262</f>
        <v>PLACENTAL ANALYTICS, LLC</v>
      </c>
      <c r="E203" s="1">
        <f>[2]Sheet1!E3262</f>
        <v>0</v>
      </c>
      <c r="F203" s="1">
        <f>[2]Sheet1!F3262</f>
        <v>0</v>
      </c>
      <c r="G203" s="1">
        <f>[2]Sheet1!G3262</f>
        <v>135074</v>
      </c>
      <c r="H203" s="1">
        <f>[2]Sheet1!H3262</f>
        <v>0</v>
      </c>
      <c r="I203" s="1">
        <f>[2]Sheet1!I3262</f>
        <v>0</v>
      </c>
    </row>
    <row r="204" spans="1:9" customFormat="1" x14ac:dyDescent="0.25">
      <c r="A204" s="2" t="s">
        <v>8</v>
      </c>
      <c r="B204" s="3">
        <v>16</v>
      </c>
      <c r="C204" s="4" t="str">
        <f>[2]Sheet1!C3263</f>
        <v>NEW YORK</v>
      </c>
      <c r="D204" s="4" t="str">
        <f>[2]Sheet1!D3263</f>
        <v>HEBREW HOME FOR THE AGED AT RIVERDALE</v>
      </c>
      <c r="E204" s="1">
        <f>[2]Sheet1!E3263</f>
        <v>0</v>
      </c>
      <c r="F204" s="1">
        <f>[2]Sheet1!F3263</f>
        <v>0</v>
      </c>
      <c r="G204" s="1">
        <f>[2]Sheet1!G3263</f>
        <v>77500</v>
      </c>
      <c r="H204" s="1">
        <f>[2]Sheet1!H3263</f>
        <v>77500</v>
      </c>
      <c r="I204" s="1">
        <f>[2]Sheet1!I3263</f>
        <v>497390</v>
      </c>
    </row>
    <row r="205" spans="1:9" customFormat="1" x14ac:dyDescent="0.25">
      <c r="A205" s="2" t="s">
        <v>8</v>
      </c>
      <c r="B205" s="3">
        <v>16</v>
      </c>
      <c r="C205" s="4" t="str">
        <f>[2]Sheet1!C3264</f>
        <v>RIVERDALE</v>
      </c>
      <c r="D205" s="4" t="str">
        <f>[2]Sheet1!D3264</f>
        <v>COLLEGE OF MOUNT ST. VINCENT</v>
      </c>
      <c r="E205" s="1">
        <f>[2]Sheet1!E3264</f>
        <v>0</v>
      </c>
      <c r="F205" s="1">
        <f>[2]Sheet1!F3264</f>
        <v>250595</v>
      </c>
      <c r="G205" s="1">
        <f>[2]Sheet1!G3264</f>
        <v>0</v>
      </c>
      <c r="H205" s="1">
        <f>[2]Sheet1!H3264</f>
        <v>0</v>
      </c>
      <c r="I205" s="1">
        <f>[2]Sheet1!I3264</f>
        <v>0</v>
      </c>
    </row>
    <row r="206" spans="1:9" customFormat="1" x14ac:dyDescent="0.25">
      <c r="A206" s="2" t="s">
        <v>8</v>
      </c>
      <c r="B206" s="3">
        <v>16</v>
      </c>
      <c r="C206" s="4" t="str">
        <f>[2]Sheet1!C3265</f>
        <v>RIVERDALE</v>
      </c>
      <c r="D206" s="4" t="str">
        <f>[2]Sheet1!D3265</f>
        <v>MANHATTAN COLLEGE</v>
      </c>
      <c r="E206" s="1">
        <f>[2]Sheet1!E3265</f>
        <v>0</v>
      </c>
      <c r="F206" s="1">
        <f>[2]Sheet1!F3265</f>
        <v>0</v>
      </c>
      <c r="G206" s="1">
        <f>[2]Sheet1!G3265</f>
        <v>0</v>
      </c>
      <c r="H206" s="1">
        <f>[2]Sheet1!H3265</f>
        <v>0</v>
      </c>
      <c r="I206" s="1">
        <f>[2]Sheet1!I3265</f>
        <v>367677</v>
      </c>
    </row>
    <row r="207" spans="1:9" s="17" customFormat="1" ht="15.75" x14ac:dyDescent="0.25">
      <c r="A207" s="13" t="s">
        <v>8</v>
      </c>
      <c r="B207" s="14">
        <v>16</v>
      </c>
      <c r="C207" s="15" t="s">
        <v>4</v>
      </c>
      <c r="D207" s="15" t="s">
        <v>5</v>
      </c>
      <c r="E207" s="16">
        <f>[2]Sheet1!E3266</f>
        <v>280492</v>
      </c>
      <c r="F207" s="16">
        <f>[2]Sheet1!F3266</f>
        <v>2660955</v>
      </c>
      <c r="G207" s="16">
        <f>[2]Sheet1!G3266</f>
        <v>212574</v>
      </c>
      <c r="H207" s="16">
        <f>[2]Sheet1!H3266</f>
        <v>4552385</v>
      </c>
      <c r="I207" s="16">
        <f>[2]Sheet1!I3266</f>
        <v>865067</v>
      </c>
    </row>
    <row r="208" spans="1:9" customFormat="1" x14ac:dyDescent="0.25">
      <c r="A208" s="2" t="s">
        <v>8</v>
      </c>
      <c r="B208" s="3">
        <v>17</v>
      </c>
      <c r="C208" s="4" t="str">
        <f>[2]Sheet1!C3267</f>
        <v>CHAPPAQUA</v>
      </c>
      <c r="D208" s="4" t="str">
        <f>[2]Sheet1!D3267</f>
        <v>BIOTHERYX, INC.</v>
      </c>
      <c r="E208" s="1">
        <f>[2]Sheet1!E3267</f>
        <v>289518</v>
      </c>
      <c r="F208" s="1">
        <f>[2]Sheet1!F3267</f>
        <v>0</v>
      </c>
      <c r="G208" s="1">
        <f>[2]Sheet1!G3267</f>
        <v>0</v>
      </c>
      <c r="H208" s="1">
        <f>[2]Sheet1!H3267</f>
        <v>0</v>
      </c>
      <c r="I208" s="1">
        <f>[2]Sheet1!I3267</f>
        <v>0</v>
      </c>
    </row>
    <row r="209" spans="1:9" customFormat="1" x14ac:dyDescent="0.25">
      <c r="A209" s="2" t="s">
        <v>8</v>
      </c>
      <c r="B209" s="3">
        <v>17</v>
      </c>
      <c r="C209" s="4" t="str">
        <f>[2]Sheet1!C3268</f>
        <v>CHAPPAQUA</v>
      </c>
      <c r="D209" s="4" t="str">
        <f>[2]Sheet1!D3268</f>
        <v>NEW YORK/R&amp;D/CTR/TRANSLATIONAL MED/THER</v>
      </c>
      <c r="E209" s="1">
        <f>[2]Sheet1!E3268</f>
        <v>0</v>
      </c>
      <c r="F209" s="1">
        <f>[2]Sheet1!F3268</f>
        <v>0</v>
      </c>
      <c r="G209" s="1">
        <f>[2]Sheet1!G3268</f>
        <v>0</v>
      </c>
      <c r="H209" s="1">
        <f>[2]Sheet1!H3268</f>
        <v>243994</v>
      </c>
      <c r="I209" s="1">
        <f>[2]Sheet1!I3268</f>
        <v>225042</v>
      </c>
    </row>
    <row r="210" spans="1:9" customFormat="1" x14ac:dyDescent="0.25">
      <c r="A210" s="2" t="s">
        <v>8</v>
      </c>
      <c r="B210" s="3">
        <v>17</v>
      </c>
      <c r="C210" s="4" t="str">
        <f>[2]Sheet1!C3269</f>
        <v>CHAPPAQUA</v>
      </c>
      <c r="D210" s="4" t="str">
        <f>[2]Sheet1!D3269</f>
        <v>VISIBILITY METRICS, LLC</v>
      </c>
      <c r="E210" s="1">
        <f>[2]Sheet1!E3269</f>
        <v>0</v>
      </c>
      <c r="F210" s="1">
        <f>[2]Sheet1!F3269</f>
        <v>224992</v>
      </c>
      <c r="G210" s="1">
        <f>[2]Sheet1!G3269</f>
        <v>0</v>
      </c>
      <c r="H210" s="1">
        <f>[2]Sheet1!H3269</f>
        <v>0</v>
      </c>
      <c r="I210" s="1">
        <f>[2]Sheet1!I3269</f>
        <v>0</v>
      </c>
    </row>
    <row r="211" spans="1:9" customFormat="1" x14ac:dyDescent="0.25">
      <c r="A211" s="2" t="s">
        <v>8</v>
      </c>
      <c r="B211" s="3">
        <v>17</v>
      </c>
      <c r="C211" s="4" t="str">
        <f>[2]Sheet1!C3270</f>
        <v>ELMSFORD</v>
      </c>
      <c r="D211" s="4" t="str">
        <f>[2]Sheet1!D3270</f>
        <v>TECHNOVAX, INC.</v>
      </c>
      <c r="E211" s="1">
        <f>[2]Sheet1!E3270</f>
        <v>300000</v>
      </c>
      <c r="F211" s="1">
        <f>[2]Sheet1!F3270</f>
        <v>809623</v>
      </c>
      <c r="G211" s="1">
        <f>[2]Sheet1!G3270</f>
        <v>0</v>
      </c>
      <c r="H211" s="1">
        <f>[2]Sheet1!H3270</f>
        <v>0</v>
      </c>
      <c r="I211" s="1">
        <f>[2]Sheet1!I3270</f>
        <v>0</v>
      </c>
    </row>
    <row r="212" spans="1:9" customFormat="1" x14ac:dyDescent="0.25">
      <c r="A212" s="2" t="s">
        <v>8</v>
      </c>
      <c r="B212" s="3">
        <v>17</v>
      </c>
      <c r="C212" s="4" t="str">
        <f>[2]Sheet1!C3271</f>
        <v>NYACK</v>
      </c>
      <c r="D212" s="4" t="str">
        <f>[2]Sheet1!D3271</f>
        <v>HAPPY PEOPLE GAMES, LLC</v>
      </c>
      <c r="E212" s="1">
        <f>[2]Sheet1!E3271</f>
        <v>0</v>
      </c>
      <c r="F212" s="1">
        <f>[2]Sheet1!F3271</f>
        <v>0</v>
      </c>
      <c r="G212" s="1">
        <f>[2]Sheet1!G3271</f>
        <v>0</v>
      </c>
      <c r="H212" s="1">
        <f>[2]Sheet1!H3271</f>
        <v>0</v>
      </c>
      <c r="I212" s="1">
        <f>[2]Sheet1!I3271</f>
        <v>225000</v>
      </c>
    </row>
    <row r="213" spans="1:9" customFormat="1" x14ac:dyDescent="0.25">
      <c r="A213" s="2" t="s">
        <v>8</v>
      </c>
      <c r="B213" s="3">
        <v>17</v>
      </c>
      <c r="C213" s="4" t="str">
        <f>[2]Sheet1!C3272</f>
        <v>ORANGEBURG</v>
      </c>
      <c r="D213" s="4" t="str">
        <f>[2]Sheet1!D3272</f>
        <v>NATHAN S. KLINE INSTITUTE FOR PSYCH RES</v>
      </c>
      <c r="E213" s="1">
        <f>[2]Sheet1!E3272</f>
        <v>8266547</v>
      </c>
      <c r="F213" s="1">
        <f>[2]Sheet1!F3272</f>
        <v>7778013</v>
      </c>
      <c r="G213" s="1">
        <f>[2]Sheet1!G3272</f>
        <v>8032134</v>
      </c>
      <c r="H213" s="1">
        <f>[2]Sheet1!H3272</f>
        <v>7623313</v>
      </c>
      <c r="I213" s="1">
        <f>[2]Sheet1!I3272</f>
        <v>9602037</v>
      </c>
    </row>
    <row r="214" spans="1:9" customFormat="1" x14ac:dyDescent="0.25">
      <c r="A214" s="2" t="s">
        <v>8</v>
      </c>
      <c r="B214" s="3">
        <v>17</v>
      </c>
      <c r="C214" s="4" t="str">
        <f>[2]Sheet1!C3273</f>
        <v>OSSINING</v>
      </c>
      <c r="D214" s="4" t="str">
        <f>[2]Sheet1!D3273</f>
        <v>PROPEL ORTHODONTICS, LLC</v>
      </c>
      <c r="E214" s="1">
        <f>[2]Sheet1!E3273</f>
        <v>0</v>
      </c>
      <c r="F214" s="1">
        <f>[2]Sheet1!F3273</f>
        <v>0</v>
      </c>
      <c r="G214" s="1">
        <f>[2]Sheet1!G3273</f>
        <v>224139</v>
      </c>
      <c r="H214" s="1">
        <f>[2]Sheet1!H3273</f>
        <v>0</v>
      </c>
      <c r="I214" s="1">
        <f>[2]Sheet1!I3273</f>
        <v>0</v>
      </c>
    </row>
    <row r="215" spans="1:9" customFormat="1" x14ac:dyDescent="0.25">
      <c r="A215" s="2" t="s">
        <v>8</v>
      </c>
      <c r="B215" s="3">
        <v>17</v>
      </c>
      <c r="C215" s="4" t="str">
        <f>[2]Sheet1!C3274</f>
        <v>PURCHASE</v>
      </c>
      <c r="D215" s="4" t="str">
        <f>[2]Sheet1!D3274</f>
        <v>COLLEGE AT PURCHASE</v>
      </c>
      <c r="E215" s="1">
        <f>[2]Sheet1!E3274</f>
        <v>188627</v>
      </c>
      <c r="F215" s="1">
        <f>[2]Sheet1!F3274</f>
        <v>189000</v>
      </c>
      <c r="G215" s="1">
        <f>[2]Sheet1!G3274</f>
        <v>188926</v>
      </c>
      <c r="H215" s="1">
        <f>[2]Sheet1!H3274</f>
        <v>379993</v>
      </c>
      <c r="I215" s="1">
        <f>[2]Sheet1!I3274</f>
        <v>480629</v>
      </c>
    </row>
    <row r="216" spans="1:9" customFormat="1" x14ac:dyDescent="0.25">
      <c r="A216" s="2" t="s">
        <v>8</v>
      </c>
      <c r="B216" s="3">
        <v>17</v>
      </c>
      <c r="C216" s="4" t="str">
        <f>[2]Sheet1!C3275</f>
        <v>SPRING VALLEY</v>
      </c>
      <c r="D216" s="4" t="str">
        <f>[2]Sheet1!D3275</f>
        <v>CONVERSION ENERGY ENTERPRISES</v>
      </c>
      <c r="E216" s="1">
        <f>[2]Sheet1!E3275</f>
        <v>589175</v>
      </c>
      <c r="F216" s="1">
        <f>[2]Sheet1!F3275</f>
        <v>0</v>
      </c>
      <c r="G216" s="1">
        <f>[2]Sheet1!G3275</f>
        <v>0</v>
      </c>
      <c r="H216" s="1">
        <f>[2]Sheet1!H3275</f>
        <v>0</v>
      </c>
      <c r="I216" s="1">
        <f>[2]Sheet1!I3275</f>
        <v>0</v>
      </c>
    </row>
    <row r="217" spans="1:9" customFormat="1" x14ac:dyDescent="0.25">
      <c r="A217" s="2" t="s">
        <v>8</v>
      </c>
      <c r="B217" s="3">
        <v>17</v>
      </c>
      <c r="C217" s="4" t="str">
        <f>[2]Sheet1!C3276</f>
        <v>TARRYTOWN</v>
      </c>
      <c r="D217" s="4" t="str">
        <f>[2]Sheet1!D3276</f>
        <v>PSYCHOGENICS, INC.</v>
      </c>
      <c r="E217" s="1">
        <f>[2]Sheet1!E3276</f>
        <v>0</v>
      </c>
      <c r="F217" s="1">
        <f>[2]Sheet1!F3276</f>
        <v>691074</v>
      </c>
      <c r="G217" s="1">
        <f>[2]Sheet1!G3276</f>
        <v>915977</v>
      </c>
      <c r="H217" s="1">
        <f>[2]Sheet1!H3276</f>
        <v>0</v>
      </c>
      <c r="I217" s="1">
        <f>[2]Sheet1!I3276</f>
        <v>0</v>
      </c>
    </row>
    <row r="218" spans="1:9" customFormat="1" x14ac:dyDescent="0.25">
      <c r="A218" s="2" t="s">
        <v>8</v>
      </c>
      <c r="B218" s="3">
        <v>17</v>
      </c>
      <c r="C218" s="4" t="str">
        <f>[2]Sheet1!C3277</f>
        <v>VALHALLA</v>
      </c>
      <c r="D218" s="4" t="str">
        <f>[2]Sheet1!D3277</f>
        <v>NEW YORK MEDICAL COLLEGE</v>
      </c>
      <c r="E218" s="1">
        <f>[2]Sheet1!E3277</f>
        <v>7197334</v>
      </c>
      <c r="F218" s="1">
        <f>[2]Sheet1!F3277</f>
        <v>7412176</v>
      </c>
      <c r="G218" s="1">
        <f>[2]Sheet1!G3277</f>
        <v>7824990</v>
      </c>
      <c r="H218" s="1">
        <f>[2]Sheet1!H3277</f>
        <v>7169910</v>
      </c>
      <c r="I218" s="1">
        <f>[2]Sheet1!I3277</f>
        <v>7212399</v>
      </c>
    </row>
    <row r="219" spans="1:9" customFormat="1" x14ac:dyDescent="0.25">
      <c r="A219" s="2" t="s">
        <v>8</v>
      </c>
      <c r="B219" s="3">
        <v>17</v>
      </c>
      <c r="C219" s="4" t="str">
        <f>[2]Sheet1!C3278</f>
        <v>WHITE PLAINS</v>
      </c>
      <c r="D219" s="4" t="str">
        <f>[2]Sheet1!D3278</f>
        <v>NATIONAL HEALTH PROMOTION ASSOCIATES</v>
      </c>
      <c r="E219" s="1">
        <f>[2]Sheet1!E3278</f>
        <v>448602</v>
      </c>
      <c r="F219" s="1">
        <f>[2]Sheet1!F3278</f>
        <v>885807</v>
      </c>
      <c r="G219" s="1">
        <f>[2]Sheet1!G3278</f>
        <v>1400355</v>
      </c>
      <c r="H219" s="1">
        <f>[2]Sheet1!H3278</f>
        <v>3658938</v>
      </c>
      <c r="I219" s="1">
        <f>[2]Sheet1!I3278</f>
        <v>4616802</v>
      </c>
    </row>
    <row r="220" spans="1:9" customFormat="1" x14ac:dyDescent="0.25">
      <c r="A220" s="2" t="s">
        <v>8</v>
      </c>
      <c r="B220" s="3">
        <v>17</v>
      </c>
      <c r="C220" s="4" t="str">
        <f>[2]Sheet1!C3279</f>
        <v>WHITE PLAINS</v>
      </c>
      <c r="D220" s="4" t="str">
        <f>[2]Sheet1!D3279</f>
        <v>WINIFRED MASTERSON BURKE MED RES INST</v>
      </c>
      <c r="E220" s="1">
        <f>[2]Sheet1!E3279</f>
        <v>5645422</v>
      </c>
      <c r="F220" s="1">
        <f>[2]Sheet1!F3279</f>
        <v>7022057</v>
      </c>
      <c r="G220" s="1">
        <f>[2]Sheet1!G3279</f>
        <v>4838938</v>
      </c>
      <c r="H220" s="1">
        <f>[2]Sheet1!H3279</f>
        <v>7957812</v>
      </c>
      <c r="I220" s="1">
        <f>[2]Sheet1!I3279</f>
        <v>9067904</v>
      </c>
    </row>
    <row r="221" spans="1:9" customFormat="1" x14ac:dyDescent="0.25">
      <c r="A221" s="2" t="s">
        <v>8</v>
      </c>
      <c r="B221" s="3">
        <v>17</v>
      </c>
      <c r="C221" s="4" t="str">
        <f>[2]Sheet1!C3280</f>
        <v>YORKTOWN HEIGHTS</v>
      </c>
      <c r="D221" s="4" t="str">
        <f>[2]Sheet1!D3280</f>
        <v>IBM THOMAS J. WATSON RESEARCH CENTER</v>
      </c>
      <c r="E221" s="1">
        <f>[2]Sheet1!E3280</f>
        <v>483649</v>
      </c>
      <c r="F221" s="1">
        <f>[2]Sheet1!F3280</f>
        <v>491486</v>
      </c>
      <c r="G221" s="1">
        <f>[2]Sheet1!G3280</f>
        <v>495969</v>
      </c>
      <c r="H221" s="1">
        <f>[2]Sheet1!H3280</f>
        <v>528283</v>
      </c>
      <c r="I221" s="1">
        <f>[2]Sheet1!I3280</f>
        <v>527653</v>
      </c>
    </row>
    <row r="222" spans="1:9" s="17" customFormat="1" ht="15.75" x14ac:dyDescent="0.25">
      <c r="A222" s="13" t="s">
        <v>8</v>
      </c>
      <c r="B222" s="14">
        <v>17</v>
      </c>
      <c r="C222" s="15" t="s">
        <v>4</v>
      </c>
      <c r="D222" s="15" t="s">
        <v>5</v>
      </c>
      <c r="E222" s="16">
        <f>[2]Sheet1!E3281</f>
        <v>23408874</v>
      </c>
      <c r="F222" s="16">
        <f>[2]Sheet1!F3281</f>
        <v>25504228</v>
      </c>
      <c r="G222" s="16">
        <f>[2]Sheet1!G3281</f>
        <v>23921428</v>
      </c>
      <c r="H222" s="16">
        <f>[2]Sheet1!H3281</f>
        <v>27562243</v>
      </c>
      <c r="I222" s="16">
        <f>[2]Sheet1!I3281</f>
        <v>31957466</v>
      </c>
    </row>
    <row r="223" spans="1:9" customFormat="1" x14ac:dyDescent="0.25">
      <c r="A223" s="2" t="s">
        <v>8</v>
      </c>
      <c r="B223" s="3">
        <v>18</v>
      </c>
      <c r="C223" s="4" t="str">
        <f>[2]Sheet1!C3282</f>
        <v>GARRISON</v>
      </c>
      <c r="D223" s="4" t="str">
        <f>[2]Sheet1!D3282</f>
        <v>HASTINGS CENTER, INC.</v>
      </c>
      <c r="E223" s="1">
        <f>[2]Sheet1!E3282</f>
        <v>0</v>
      </c>
      <c r="F223" s="1">
        <f>[2]Sheet1!F3282</f>
        <v>0</v>
      </c>
      <c r="G223" s="1">
        <f>[2]Sheet1!G3282</f>
        <v>2802793</v>
      </c>
      <c r="H223" s="1">
        <f>[2]Sheet1!H3282</f>
        <v>2651348</v>
      </c>
      <c r="I223" s="1">
        <f>[2]Sheet1!I3282</f>
        <v>2655674</v>
      </c>
    </row>
    <row r="224" spans="1:9" customFormat="1" x14ac:dyDescent="0.25">
      <c r="A224" s="2" t="s">
        <v>8</v>
      </c>
      <c r="B224" s="3">
        <v>18</v>
      </c>
      <c r="C224" s="4" t="str">
        <f>[2]Sheet1!C3283</f>
        <v>POUGHKEEPSIE</v>
      </c>
      <c r="D224" s="4" t="str">
        <f>[2]Sheet1!D3283</f>
        <v>MARIST COLLEGE</v>
      </c>
      <c r="E224" s="1">
        <f>[2]Sheet1!E3283</f>
        <v>0</v>
      </c>
      <c r="F224" s="1">
        <f>[2]Sheet1!F3283</f>
        <v>0</v>
      </c>
      <c r="G224" s="1">
        <f>[2]Sheet1!G3283</f>
        <v>0</v>
      </c>
      <c r="H224" s="1">
        <f>[2]Sheet1!H3283</f>
        <v>332248</v>
      </c>
      <c r="I224" s="1">
        <f>[2]Sheet1!I3283</f>
        <v>0</v>
      </c>
    </row>
    <row r="225" spans="1:9" customFormat="1" x14ac:dyDescent="0.25">
      <c r="A225" s="2" t="s">
        <v>8</v>
      </c>
      <c r="B225" s="3">
        <v>18</v>
      </c>
      <c r="C225" s="4" t="str">
        <f>[2]Sheet1!C3284</f>
        <v>POUGHKEEPSIE</v>
      </c>
      <c r="D225" s="4" t="str">
        <f>[2]Sheet1!D3284</f>
        <v>VASSAR COLLEGE</v>
      </c>
      <c r="E225" s="1">
        <f>[2]Sheet1!E3284</f>
        <v>263175</v>
      </c>
      <c r="F225" s="1">
        <f>[2]Sheet1!F3284</f>
        <v>6000</v>
      </c>
      <c r="G225" s="1">
        <f>[2]Sheet1!G3284</f>
        <v>0</v>
      </c>
      <c r="H225" s="1">
        <f>[2]Sheet1!H3284</f>
        <v>0</v>
      </c>
      <c r="I225" s="1">
        <f>[2]Sheet1!I3284</f>
        <v>0</v>
      </c>
    </row>
    <row r="226" spans="1:9" s="17" customFormat="1" ht="15.75" x14ac:dyDescent="0.25">
      <c r="A226" s="13" t="s">
        <v>8</v>
      </c>
      <c r="B226" s="14">
        <v>18</v>
      </c>
      <c r="C226" s="15" t="s">
        <v>4</v>
      </c>
      <c r="D226" s="15" t="s">
        <v>5</v>
      </c>
      <c r="E226" s="16">
        <f>[2]Sheet1!E3285</f>
        <v>263175</v>
      </c>
      <c r="F226" s="16">
        <f>[2]Sheet1!F3285</f>
        <v>6000</v>
      </c>
      <c r="G226" s="16">
        <f>[2]Sheet1!G3285</f>
        <v>2802793</v>
      </c>
      <c r="H226" s="16">
        <f>[2]Sheet1!H3285</f>
        <v>2983596</v>
      </c>
      <c r="I226" s="16">
        <f>[2]Sheet1!I3285</f>
        <v>2655674</v>
      </c>
    </row>
    <row r="227" spans="1:9" customFormat="1" x14ac:dyDescent="0.25">
      <c r="A227" s="2" t="s">
        <v>8</v>
      </c>
      <c r="B227" s="3">
        <v>19</v>
      </c>
      <c r="C227" s="4" t="str">
        <f>[2]Sheet1!C3286</f>
        <v>COOPERSTOWN</v>
      </c>
      <c r="D227" s="4" t="str">
        <f>[2]Sheet1!D3286</f>
        <v>MARY IMOGENE BASSETT HOSPITAL</v>
      </c>
      <c r="E227" s="1">
        <f>[2]Sheet1!E3286</f>
        <v>144002</v>
      </c>
      <c r="F227" s="1">
        <f>[2]Sheet1!F3286</f>
        <v>0</v>
      </c>
      <c r="G227" s="1">
        <f>[2]Sheet1!G3286</f>
        <v>0</v>
      </c>
      <c r="H227" s="1">
        <f>[2]Sheet1!H3286</f>
        <v>0</v>
      </c>
      <c r="I227" s="1">
        <f>[2]Sheet1!I3286</f>
        <v>0</v>
      </c>
    </row>
    <row r="228" spans="1:9" customFormat="1" x14ac:dyDescent="0.25">
      <c r="A228" s="2" t="s">
        <v>8</v>
      </c>
      <c r="B228" s="3">
        <v>19</v>
      </c>
      <c r="C228" s="4" t="str">
        <f>[2]Sheet1!C3287</f>
        <v>GERMANTOWN</v>
      </c>
      <c r="D228" s="4" t="str">
        <f>[2]Sheet1!D3287</f>
        <v>TACONIC FARMS, INC.</v>
      </c>
      <c r="E228" s="1">
        <f>[2]Sheet1!E3287</f>
        <v>2714608</v>
      </c>
      <c r="F228" s="1">
        <f>[2]Sheet1!F3287</f>
        <v>1113304</v>
      </c>
      <c r="G228" s="1">
        <f>[2]Sheet1!G3287</f>
        <v>705661</v>
      </c>
      <c r="H228" s="1">
        <f>[2]Sheet1!H3287</f>
        <v>0</v>
      </c>
      <c r="I228" s="1">
        <f>[2]Sheet1!I3287</f>
        <v>0</v>
      </c>
    </row>
    <row r="229" spans="1:9" s="17" customFormat="1" ht="15.75" x14ac:dyDescent="0.25">
      <c r="A229" s="13" t="s">
        <v>8</v>
      </c>
      <c r="B229" s="14">
        <v>19</v>
      </c>
      <c r="C229" s="15" t="s">
        <v>4</v>
      </c>
      <c r="D229" s="15" t="s">
        <v>5</v>
      </c>
      <c r="E229" s="16">
        <f>[2]Sheet1!E3288</f>
        <v>2858610</v>
      </c>
      <c r="F229" s="16">
        <f>[2]Sheet1!F3288</f>
        <v>1113304</v>
      </c>
      <c r="G229" s="16">
        <f>[2]Sheet1!G3288</f>
        <v>705661</v>
      </c>
      <c r="H229" s="16">
        <f>[2]Sheet1!H3288</f>
        <v>0</v>
      </c>
      <c r="I229" s="16">
        <f>[2]Sheet1!I3288</f>
        <v>0</v>
      </c>
    </row>
    <row r="230" spans="1:9" customFormat="1" x14ac:dyDescent="0.25">
      <c r="A230" s="2" t="s">
        <v>8</v>
      </c>
      <c r="B230" s="3">
        <v>20</v>
      </c>
      <c r="C230" s="4" t="str">
        <f>[2]Sheet1!C3289</f>
        <v>ALBANY</v>
      </c>
      <c r="D230" s="4" t="str">
        <f>[2]Sheet1!D3289</f>
        <v>ALBANY COLLEGE OF PHARMACY</v>
      </c>
      <c r="E230" s="1">
        <f>[2]Sheet1!E3289</f>
        <v>1480415</v>
      </c>
      <c r="F230" s="1">
        <f>[2]Sheet1!F3289</f>
        <v>0</v>
      </c>
      <c r="G230" s="1">
        <f>[2]Sheet1!G3289</f>
        <v>0</v>
      </c>
      <c r="H230" s="1">
        <f>[2]Sheet1!H3289</f>
        <v>480000</v>
      </c>
      <c r="I230" s="1">
        <f>[2]Sheet1!I3289</f>
        <v>1440000</v>
      </c>
    </row>
    <row r="231" spans="1:9" customFormat="1" x14ac:dyDescent="0.25">
      <c r="A231" s="2" t="s">
        <v>8</v>
      </c>
      <c r="B231" s="3">
        <v>20</v>
      </c>
      <c r="C231" s="4" t="str">
        <f>[2]Sheet1!C3290</f>
        <v>ALBANY</v>
      </c>
      <c r="D231" s="4" t="str">
        <f>[2]Sheet1!D3290</f>
        <v>ALBANY MEDICAL COLLEGE</v>
      </c>
      <c r="E231" s="1">
        <f>[2]Sheet1!E3290</f>
        <v>9438615</v>
      </c>
      <c r="F231" s="1">
        <f>[2]Sheet1!F3290</f>
        <v>8459556</v>
      </c>
      <c r="G231" s="1">
        <f>[2]Sheet1!G3290</f>
        <v>8276816</v>
      </c>
      <c r="H231" s="1">
        <f>[2]Sheet1!H3290</f>
        <v>11230909</v>
      </c>
      <c r="I231" s="1">
        <f>[2]Sheet1!I3290</f>
        <v>7771321</v>
      </c>
    </row>
    <row r="232" spans="1:9" customFormat="1" x14ac:dyDescent="0.25">
      <c r="A232" s="2" t="s">
        <v>8</v>
      </c>
      <c r="B232" s="3">
        <v>20</v>
      </c>
      <c r="C232" s="4" t="str">
        <f>[2]Sheet1!C3291</f>
        <v>ALBANY</v>
      </c>
      <c r="D232" s="4" t="str">
        <f>[2]Sheet1!D3291</f>
        <v>ALBANY MOLECULAR RESEARCH, INC.</v>
      </c>
      <c r="E232" s="1">
        <f>[2]Sheet1!E3291</f>
        <v>4471578</v>
      </c>
      <c r="F232" s="1">
        <f>[2]Sheet1!F3291</f>
        <v>5497192</v>
      </c>
      <c r="G232" s="1">
        <f>[2]Sheet1!G3291</f>
        <v>2374968</v>
      </c>
      <c r="H232" s="1">
        <f>[2]Sheet1!H3291</f>
        <v>2257297</v>
      </c>
      <c r="I232" s="1">
        <f>[2]Sheet1!I3291</f>
        <v>3902405</v>
      </c>
    </row>
    <row r="233" spans="1:9" customFormat="1" x14ac:dyDescent="0.25">
      <c r="A233" s="2" t="s">
        <v>8</v>
      </c>
      <c r="B233" s="3">
        <v>20</v>
      </c>
      <c r="C233" s="4" t="str">
        <f>[2]Sheet1!C3292</f>
        <v>ALBANY</v>
      </c>
      <c r="D233" s="4" t="str">
        <f>[2]Sheet1!D3292</f>
        <v>ALBANY RESEARCH INSTITUTE, INC.</v>
      </c>
      <c r="E233" s="1">
        <f>[2]Sheet1!E3292</f>
        <v>262504</v>
      </c>
      <c r="F233" s="1">
        <f>[2]Sheet1!F3292</f>
        <v>269616</v>
      </c>
      <c r="G233" s="1">
        <f>[2]Sheet1!G3292</f>
        <v>0</v>
      </c>
      <c r="H233" s="1">
        <f>[2]Sheet1!H3292</f>
        <v>0</v>
      </c>
      <c r="I233" s="1">
        <f>[2]Sheet1!I3292</f>
        <v>0</v>
      </c>
    </row>
    <row r="234" spans="1:9" customFormat="1" x14ac:dyDescent="0.25">
      <c r="A234" s="2" t="s">
        <v>8</v>
      </c>
      <c r="B234" s="3">
        <v>20</v>
      </c>
      <c r="C234" s="4" t="str">
        <f>[2]Sheet1!C3293</f>
        <v>ALBANY</v>
      </c>
      <c r="D234" s="4" t="str">
        <f>[2]Sheet1!D3293</f>
        <v>BREONICS, INC.</v>
      </c>
      <c r="E234" s="1">
        <f>[2]Sheet1!E3293</f>
        <v>0</v>
      </c>
      <c r="F234" s="1">
        <f>[2]Sheet1!F3293</f>
        <v>7800000</v>
      </c>
      <c r="G234" s="1">
        <f>[2]Sheet1!G3293</f>
        <v>7566702</v>
      </c>
      <c r="H234" s="1">
        <f>[2]Sheet1!H3293</f>
        <v>5766702</v>
      </c>
      <c r="I234" s="1">
        <f>[2]Sheet1!I3293</f>
        <v>0</v>
      </c>
    </row>
    <row r="235" spans="1:9" customFormat="1" x14ac:dyDescent="0.25">
      <c r="A235" s="2" t="s">
        <v>8</v>
      </c>
      <c r="B235" s="3">
        <v>20</v>
      </c>
      <c r="C235" s="4" t="str">
        <f>[2]Sheet1!C3294</f>
        <v>ALBANY</v>
      </c>
      <c r="D235" s="4" t="str">
        <f>[2]Sheet1!D3294</f>
        <v>COLLEGE AT ONEONTA</v>
      </c>
      <c r="E235" s="1">
        <f>[2]Sheet1!E3294</f>
        <v>0</v>
      </c>
      <c r="F235" s="1">
        <f>[2]Sheet1!F3294</f>
        <v>24827</v>
      </c>
      <c r="G235" s="1">
        <f>[2]Sheet1!G3294</f>
        <v>0</v>
      </c>
      <c r="H235" s="1">
        <f>[2]Sheet1!H3294</f>
        <v>0</v>
      </c>
      <c r="I235" s="1">
        <f>[2]Sheet1!I3294</f>
        <v>0</v>
      </c>
    </row>
    <row r="236" spans="1:9" customFormat="1" x14ac:dyDescent="0.25">
      <c r="A236" s="2" t="s">
        <v>8</v>
      </c>
      <c r="B236" s="3">
        <v>20</v>
      </c>
      <c r="C236" s="4" t="str">
        <f>[2]Sheet1!C3295</f>
        <v>ALBANY</v>
      </c>
      <c r="D236" s="4" t="str">
        <f>[2]Sheet1!D3295</f>
        <v>HEALTHY SCHOOLS NETWORK, INC.</v>
      </c>
      <c r="E236" s="1">
        <f>[2]Sheet1!E3295</f>
        <v>0</v>
      </c>
      <c r="F236" s="1">
        <f>[2]Sheet1!F3295</f>
        <v>0</v>
      </c>
      <c r="G236" s="1">
        <f>[2]Sheet1!G3295</f>
        <v>12400</v>
      </c>
      <c r="H236" s="1">
        <f>[2]Sheet1!H3295</f>
        <v>0</v>
      </c>
      <c r="I236" s="1">
        <f>[2]Sheet1!I3295</f>
        <v>0</v>
      </c>
    </row>
    <row r="237" spans="1:9" customFormat="1" x14ac:dyDescent="0.25">
      <c r="A237" s="2" t="s">
        <v>8</v>
      </c>
      <c r="B237" s="3">
        <v>20</v>
      </c>
      <c r="C237" s="4" t="str">
        <f>[2]Sheet1!C3296</f>
        <v>ALBANY</v>
      </c>
      <c r="D237" s="4" t="str">
        <f>[2]Sheet1!D3296</f>
        <v>HOCUSLOCUS, INC.</v>
      </c>
      <c r="E237" s="1">
        <f>[2]Sheet1!E3296</f>
        <v>0</v>
      </c>
      <c r="F237" s="1">
        <f>[2]Sheet1!F3296</f>
        <v>224609</v>
      </c>
      <c r="G237" s="1">
        <f>[2]Sheet1!G3296</f>
        <v>450000</v>
      </c>
      <c r="H237" s="1">
        <f>[2]Sheet1!H3296</f>
        <v>0</v>
      </c>
      <c r="I237" s="1">
        <f>[2]Sheet1!I3296</f>
        <v>733711</v>
      </c>
    </row>
    <row r="238" spans="1:9" customFormat="1" x14ac:dyDescent="0.25">
      <c r="A238" s="2" t="s">
        <v>8</v>
      </c>
      <c r="B238" s="3">
        <v>20</v>
      </c>
      <c r="C238" s="4" t="str">
        <f>[2]Sheet1!C3297</f>
        <v>ALBANY</v>
      </c>
      <c r="D238" s="4" t="str">
        <f>[2]Sheet1!D3297</f>
        <v>STATE UNIVERSITY OF NEW YORK AT ALBANY</v>
      </c>
      <c r="E238" s="1">
        <f>[2]Sheet1!E3297</f>
        <v>7562552</v>
      </c>
      <c r="F238" s="1">
        <f>[2]Sheet1!F3297</f>
        <v>7477206</v>
      </c>
      <c r="G238" s="1">
        <f>[2]Sheet1!G3297</f>
        <v>6588961</v>
      </c>
      <c r="H238" s="1">
        <f>[2]Sheet1!H3297</f>
        <v>7428478</v>
      </c>
      <c r="I238" s="1">
        <f>[2]Sheet1!I3297</f>
        <v>7350426</v>
      </c>
    </row>
    <row r="239" spans="1:9" customFormat="1" x14ac:dyDescent="0.25">
      <c r="A239" s="2" t="s">
        <v>8</v>
      </c>
      <c r="B239" s="3">
        <v>20</v>
      </c>
      <c r="C239" s="4" t="str">
        <f>[2]Sheet1!C3298</f>
        <v>ALBANY</v>
      </c>
      <c r="D239" s="4" t="str">
        <f>[2]Sheet1!D3298</f>
        <v>SUNY POLYTECHNIC INSTITUTE</v>
      </c>
      <c r="E239" s="1">
        <f>[2]Sheet1!E3298</f>
        <v>0</v>
      </c>
      <c r="F239" s="1">
        <f>[2]Sheet1!F3298</f>
        <v>0</v>
      </c>
      <c r="G239" s="1">
        <f>[2]Sheet1!G3298</f>
        <v>0</v>
      </c>
      <c r="H239" s="1">
        <f>[2]Sheet1!H3298</f>
        <v>1431985</v>
      </c>
      <c r="I239" s="1">
        <f>[2]Sheet1!I3298</f>
        <v>2211509</v>
      </c>
    </row>
    <row r="240" spans="1:9" customFormat="1" x14ac:dyDescent="0.25">
      <c r="A240" s="2" t="s">
        <v>8</v>
      </c>
      <c r="B240" s="3">
        <v>20</v>
      </c>
      <c r="C240" s="4" t="str">
        <f>[2]Sheet1!C3299</f>
        <v>ALBANY</v>
      </c>
      <c r="D240" s="4" t="str">
        <f>[2]Sheet1!D3299</f>
        <v>VIRTUAL PHANTOMS, INC.</v>
      </c>
      <c r="E240" s="1">
        <f>[2]Sheet1!E3299</f>
        <v>121604</v>
      </c>
      <c r="F240" s="1">
        <f>[2]Sheet1!F3299</f>
        <v>0</v>
      </c>
      <c r="G240" s="1">
        <f>[2]Sheet1!G3299</f>
        <v>0</v>
      </c>
      <c r="H240" s="1">
        <f>[2]Sheet1!H3299</f>
        <v>594699</v>
      </c>
      <c r="I240" s="1">
        <f>[2]Sheet1!I3299</f>
        <v>562280</v>
      </c>
    </row>
    <row r="241" spans="1:9" customFormat="1" x14ac:dyDescent="0.25">
      <c r="A241" s="2" t="s">
        <v>8</v>
      </c>
      <c r="B241" s="3">
        <v>20</v>
      </c>
      <c r="C241" s="4" t="str">
        <f>[2]Sheet1!C3300</f>
        <v>CLIFTON PARK</v>
      </c>
      <c r="D241" s="4" t="str">
        <f>[2]Sheet1!D3300</f>
        <v>KITWARE, INC.</v>
      </c>
      <c r="E241" s="1">
        <f>[2]Sheet1!E3300</f>
        <v>3629648</v>
      </c>
      <c r="F241" s="1">
        <f>[2]Sheet1!F3300</f>
        <v>3841829</v>
      </c>
      <c r="G241" s="1">
        <f>[2]Sheet1!G3300</f>
        <v>4792456</v>
      </c>
      <c r="H241" s="1">
        <f>[2]Sheet1!H3300</f>
        <v>5004371</v>
      </c>
      <c r="I241" s="1">
        <f>[2]Sheet1!I3300</f>
        <v>3475240</v>
      </c>
    </row>
    <row r="242" spans="1:9" customFormat="1" x14ac:dyDescent="0.25">
      <c r="A242" s="2" t="s">
        <v>8</v>
      </c>
      <c r="B242" s="3">
        <v>20</v>
      </c>
      <c r="C242" s="4" t="str">
        <f>[2]Sheet1!C3301</f>
        <v>CLIFTON PARK</v>
      </c>
      <c r="D242" s="4" t="str">
        <f>[2]Sheet1!D3301</f>
        <v>SIMMETRIX, INC.</v>
      </c>
      <c r="E242" s="1">
        <f>[2]Sheet1!E3301</f>
        <v>0</v>
      </c>
      <c r="F242" s="1">
        <f>[2]Sheet1!F3301</f>
        <v>0</v>
      </c>
      <c r="G242" s="1">
        <f>[2]Sheet1!G3301</f>
        <v>0</v>
      </c>
      <c r="H242" s="1">
        <f>[2]Sheet1!H3301</f>
        <v>0</v>
      </c>
      <c r="I242" s="1">
        <f>[2]Sheet1!I3301</f>
        <v>149448</v>
      </c>
    </row>
    <row r="243" spans="1:9" customFormat="1" x14ac:dyDescent="0.25">
      <c r="A243" s="2" t="s">
        <v>8</v>
      </c>
      <c r="B243" s="3">
        <v>20</v>
      </c>
      <c r="C243" s="4" t="str">
        <f>[2]Sheet1!C3302</f>
        <v>MENANDS</v>
      </c>
      <c r="D243" s="4" t="str">
        <f>[2]Sheet1!D3302</f>
        <v>CENTER OF ENVIRONMENTAL HEALTH</v>
      </c>
      <c r="E243" s="1">
        <f>[2]Sheet1!E3302</f>
        <v>2415939</v>
      </c>
      <c r="F243" s="1">
        <f>[2]Sheet1!F3302</f>
        <v>898602</v>
      </c>
      <c r="G243" s="1">
        <f>[2]Sheet1!G3302</f>
        <v>0</v>
      </c>
      <c r="H243" s="1">
        <f>[2]Sheet1!H3302</f>
        <v>0</v>
      </c>
      <c r="I243" s="1">
        <f>[2]Sheet1!I3302</f>
        <v>0</v>
      </c>
    </row>
    <row r="244" spans="1:9" customFormat="1" x14ac:dyDescent="0.25">
      <c r="A244" s="2" t="s">
        <v>8</v>
      </c>
      <c r="B244" s="3">
        <v>20</v>
      </c>
      <c r="C244" s="4" t="str">
        <f>[2]Sheet1!C3303</f>
        <v>MENANDS</v>
      </c>
      <c r="D244" s="4" t="str">
        <f>[2]Sheet1!D3303</f>
        <v>HEALTH RESEARCH, INC.</v>
      </c>
      <c r="E244" s="1">
        <f>[2]Sheet1!E3303</f>
        <v>0</v>
      </c>
      <c r="F244" s="1">
        <f>[2]Sheet1!F3303</f>
        <v>0</v>
      </c>
      <c r="G244" s="1">
        <f>[2]Sheet1!G3303</f>
        <v>0</v>
      </c>
      <c r="H244" s="1">
        <f>[2]Sheet1!H3303</f>
        <v>0</v>
      </c>
      <c r="I244" s="1">
        <f>[2]Sheet1!I3303</f>
        <v>100625</v>
      </c>
    </row>
    <row r="245" spans="1:9" customFormat="1" x14ac:dyDescent="0.25">
      <c r="A245" s="2" t="s">
        <v>8</v>
      </c>
      <c r="B245" s="3">
        <v>20</v>
      </c>
      <c r="C245" s="4" t="str">
        <f>[2]Sheet1!C3304</f>
        <v>MENANDS</v>
      </c>
      <c r="D245" s="4" t="str">
        <f>[2]Sheet1!D3304</f>
        <v>HELEN HAYES HOSPITAL</v>
      </c>
      <c r="E245" s="1">
        <f>[2]Sheet1!E3304</f>
        <v>872261</v>
      </c>
      <c r="F245" s="1">
        <f>[2]Sheet1!F3304</f>
        <v>672037</v>
      </c>
      <c r="G245" s="1">
        <f>[2]Sheet1!G3304</f>
        <v>0</v>
      </c>
      <c r="H245" s="1">
        <f>[2]Sheet1!H3304</f>
        <v>0</v>
      </c>
      <c r="I245" s="1">
        <f>[2]Sheet1!I3304</f>
        <v>458813</v>
      </c>
    </row>
    <row r="246" spans="1:9" customFormat="1" x14ac:dyDescent="0.25">
      <c r="A246" s="2" t="s">
        <v>8</v>
      </c>
      <c r="B246" s="3">
        <v>20</v>
      </c>
      <c r="C246" s="4" t="str">
        <f>[2]Sheet1!C3305</f>
        <v>MENANDS</v>
      </c>
      <c r="D246" s="4" t="str">
        <f>[2]Sheet1!D3305</f>
        <v>NYSDOH/HEALTH RESEARCH, INC.</v>
      </c>
      <c r="E246" s="1">
        <f>[2]Sheet1!E3305</f>
        <v>0</v>
      </c>
      <c r="F246" s="1">
        <f>[2]Sheet1!F3305</f>
        <v>12881384</v>
      </c>
      <c r="G246" s="1">
        <f>[2]Sheet1!G3305</f>
        <v>4452188</v>
      </c>
      <c r="H246" s="1">
        <f>[2]Sheet1!H3305</f>
        <v>2116752</v>
      </c>
      <c r="I246" s="1">
        <f>[2]Sheet1!I3305</f>
        <v>4372848</v>
      </c>
    </row>
    <row r="247" spans="1:9" customFormat="1" x14ac:dyDescent="0.25">
      <c r="A247" s="2" t="s">
        <v>8</v>
      </c>
      <c r="B247" s="3">
        <v>20</v>
      </c>
      <c r="C247" s="4" t="str">
        <f>[2]Sheet1!C3306</f>
        <v>MENANDS</v>
      </c>
      <c r="D247" s="4" t="str">
        <f>[2]Sheet1!D3306</f>
        <v>WADSWORTH CENTER</v>
      </c>
      <c r="E247" s="1">
        <f>[2]Sheet1!E3306</f>
        <v>9988755</v>
      </c>
      <c r="F247" s="1">
        <f>[2]Sheet1!F3306</f>
        <v>9239923</v>
      </c>
      <c r="G247" s="1">
        <f>[2]Sheet1!G3306</f>
        <v>10365211</v>
      </c>
      <c r="H247" s="1">
        <f>[2]Sheet1!H3306</f>
        <v>11580111</v>
      </c>
      <c r="I247" s="1">
        <f>[2]Sheet1!I3306</f>
        <v>12832804</v>
      </c>
    </row>
    <row r="248" spans="1:9" customFormat="1" x14ac:dyDescent="0.25">
      <c r="A248" s="2" t="s">
        <v>8</v>
      </c>
      <c r="B248" s="3">
        <v>20</v>
      </c>
      <c r="C248" s="4" t="str">
        <f>[2]Sheet1!C3307</f>
        <v>NISKAYUNA</v>
      </c>
      <c r="D248" s="4" t="str">
        <f>[2]Sheet1!D3307</f>
        <v>GENERAL ELECTRIC GLOBAL RESEARCH CTR</v>
      </c>
      <c r="E248" s="1">
        <f>[2]Sheet1!E3307</f>
        <v>23724820</v>
      </c>
      <c r="F248" s="1">
        <f>[2]Sheet1!F3307</f>
        <v>18906136</v>
      </c>
      <c r="G248" s="1">
        <f>[2]Sheet1!G3307</f>
        <v>12132788</v>
      </c>
      <c r="H248" s="1">
        <f>[2]Sheet1!H3307</f>
        <v>7655104</v>
      </c>
      <c r="I248" s="1">
        <f>[2]Sheet1!I3307</f>
        <v>4924172</v>
      </c>
    </row>
    <row r="249" spans="1:9" customFormat="1" x14ac:dyDescent="0.25">
      <c r="A249" s="2" t="s">
        <v>8</v>
      </c>
      <c r="B249" s="3">
        <v>20</v>
      </c>
      <c r="C249" s="4" t="str">
        <f>[2]Sheet1!C3308</f>
        <v>RENSSELAER</v>
      </c>
      <c r="D249" s="4" t="str">
        <f>[2]Sheet1!D3308</f>
        <v>ATHGHIN BIOTECHNOLOGY, INC.</v>
      </c>
      <c r="E249" s="1">
        <f>[2]Sheet1!E3308</f>
        <v>0</v>
      </c>
      <c r="F249" s="1">
        <f>[2]Sheet1!F3308</f>
        <v>224975</v>
      </c>
      <c r="G249" s="1">
        <f>[2]Sheet1!G3308</f>
        <v>446157</v>
      </c>
      <c r="H249" s="1">
        <f>[2]Sheet1!H3308</f>
        <v>0</v>
      </c>
      <c r="I249" s="1">
        <f>[2]Sheet1!I3308</f>
        <v>0</v>
      </c>
    </row>
    <row r="250" spans="1:9" customFormat="1" x14ac:dyDescent="0.25">
      <c r="A250" s="2" t="s">
        <v>8</v>
      </c>
      <c r="B250" s="3">
        <v>20</v>
      </c>
      <c r="C250" s="4" t="str">
        <f>[2]Sheet1!C3309</f>
        <v>RENSSELAER</v>
      </c>
      <c r="D250" s="4" t="str">
        <f>[2]Sheet1!D3309</f>
        <v>REGENERATIVE RESEARCH FOUNDATION</v>
      </c>
      <c r="E250" s="1">
        <f>[2]Sheet1!E3309</f>
        <v>1771445</v>
      </c>
      <c r="F250" s="1">
        <f>[2]Sheet1!F3309</f>
        <v>1626751</v>
      </c>
      <c r="G250" s="1">
        <f>[2]Sheet1!G3309</f>
        <v>1414364</v>
      </c>
      <c r="H250" s="1">
        <f>[2]Sheet1!H3309</f>
        <v>882182</v>
      </c>
      <c r="I250" s="1">
        <f>[2]Sheet1!I3309</f>
        <v>1015625</v>
      </c>
    </row>
    <row r="251" spans="1:9" customFormat="1" x14ac:dyDescent="0.25">
      <c r="A251" s="2" t="s">
        <v>8</v>
      </c>
      <c r="B251" s="3">
        <v>20</v>
      </c>
      <c r="C251" s="4" t="str">
        <f>[2]Sheet1!C3310</f>
        <v>RENSSELAER</v>
      </c>
      <c r="D251" s="4" t="str">
        <f>[2]Sheet1!D3310</f>
        <v>ULTRADIAN DIAGNOSTICS, LLC</v>
      </c>
      <c r="E251" s="1">
        <f>[2]Sheet1!E3310</f>
        <v>723824</v>
      </c>
      <c r="F251" s="1">
        <f>[2]Sheet1!F3310</f>
        <v>544205</v>
      </c>
      <c r="G251" s="1">
        <f>[2]Sheet1!G3310</f>
        <v>0</v>
      </c>
      <c r="H251" s="1">
        <f>[2]Sheet1!H3310</f>
        <v>0</v>
      </c>
      <c r="I251" s="1">
        <f>[2]Sheet1!I3310</f>
        <v>0</v>
      </c>
    </row>
    <row r="252" spans="1:9" customFormat="1" x14ac:dyDescent="0.25">
      <c r="A252" s="2" t="s">
        <v>8</v>
      </c>
      <c r="B252" s="3">
        <v>20</v>
      </c>
      <c r="C252" s="4" t="str">
        <f>[2]Sheet1!C3311</f>
        <v>RENSSELAER</v>
      </c>
      <c r="D252" s="4" t="str">
        <f>[2]Sheet1!D3311</f>
        <v>VITAMIN D WORKSHOP</v>
      </c>
      <c r="E252" s="1">
        <f>[2]Sheet1!E3311</f>
        <v>0</v>
      </c>
      <c r="F252" s="1">
        <f>[2]Sheet1!F3311</f>
        <v>50000</v>
      </c>
      <c r="G252" s="1">
        <f>[2]Sheet1!G3311</f>
        <v>50000</v>
      </c>
      <c r="H252" s="1">
        <f>[2]Sheet1!H3311</f>
        <v>50000</v>
      </c>
      <c r="I252" s="1">
        <f>[2]Sheet1!I3311</f>
        <v>50000</v>
      </c>
    </row>
    <row r="253" spans="1:9" customFormat="1" x14ac:dyDescent="0.25">
      <c r="A253" s="2" t="s">
        <v>8</v>
      </c>
      <c r="B253" s="3">
        <v>20</v>
      </c>
      <c r="C253" s="4" t="str">
        <f>[2]Sheet1!C3312</f>
        <v>SARATOGA SPRINGS</v>
      </c>
      <c r="D253" s="4" t="str">
        <f>[2]Sheet1!D3312</f>
        <v>SKIDMORE COLLEGE</v>
      </c>
      <c r="E253" s="1">
        <f>[2]Sheet1!E3312</f>
        <v>0</v>
      </c>
      <c r="F253" s="1">
        <f>[2]Sheet1!F3312</f>
        <v>0</v>
      </c>
      <c r="G253" s="1">
        <f>[2]Sheet1!G3312</f>
        <v>0</v>
      </c>
      <c r="H253" s="1">
        <f>[2]Sheet1!H3312</f>
        <v>393223</v>
      </c>
      <c r="I253" s="1">
        <f>[2]Sheet1!I3312</f>
        <v>73296</v>
      </c>
    </row>
    <row r="254" spans="1:9" customFormat="1" x14ac:dyDescent="0.25">
      <c r="A254" s="2" t="s">
        <v>8</v>
      </c>
      <c r="B254" s="3">
        <v>20</v>
      </c>
      <c r="C254" s="4" t="str">
        <f>[2]Sheet1!C3313</f>
        <v>SCHENECTADY</v>
      </c>
      <c r="D254" s="4" t="str">
        <f>[2]Sheet1!D3313</f>
        <v>MY MUSIC MACHINES, INC.</v>
      </c>
      <c r="E254" s="1">
        <f>[2]Sheet1!E3313</f>
        <v>0</v>
      </c>
      <c r="F254" s="1">
        <f>[2]Sheet1!F3313</f>
        <v>0</v>
      </c>
      <c r="G254" s="1">
        <f>[2]Sheet1!G3313</f>
        <v>0</v>
      </c>
      <c r="H254" s="1">
        <f>[2]Sheet1!H3313</f>
        <v>225000</v>
      </c>
      <c r="I254" s="1">
        <f>[2]Sheet1!I3313</f>
        <v>999500</v>
      </c>
    </row>
    <row r="255" spans="1:9" customFormat="1" x14ac:dyDescent="0.25">
      <c r="A255" s="2" t="s">
        <v>8</v>
      </c>
      <c r="B255" s="3">
        <v>20</v>
      </c>
      <c r="C255" s="4" t="str">
        <f>[2]Sheet1!C3314</f>
        <v>SCHENECTADY</v>
      </c>
      <c r="D255" s="4" t="str">
        <f>[2]Sheet1!D3314</f>
        <v>REVIVO MEDICAL, INC.</v>
      </c>
      <c r="E255" s="1">
        <f>[2]Sheet1!E3314</f>
        <v>0</v>
      </c>
      <c r="F255" s="1">
        <f>[2]Sheet1!F3314</f>
        <v>0</v>
      </c>
      <c r="G255" s="1">
        <f>[2]Sheet1!G3314</f>
        <v>224792</v>
      </c>
      <c r="H255" s="1">
        <f>[2]Sheet1!H3314</f>
        <v>0</v>
      </c>
      <c r="I255" s="1">
        <f>[2]Sheet1!I3314</f>
        <v>0</v>
      </c>
    </row>
    <row r="256" spans="1:9" customFormat="1" x14ac:dyDescent="0.25">
      <c r="A256" s="2" t="s">
        <v>8</v>
      </c>
      <c r="B256" s="3">
        <v>20</v>
      </c>
      <c r="C256" s="4" t="str">
        <f>[2]Sheet1!C3315</f>
        <v>SCHENECTADY</v>
      </c>
      <c r="D256" s="4" t="str">
        <f>[2]Sheet1!D3315</f>
        <v>UNION COLLEGE</v>
      </c>
      <c r="E256" s="1">
        <f>[2]Sheet1!E3315</f>
        <v>329593</v>
      </c>
      <c r="F256" s="1">
        <f>[2]Sheet1!F3315</f>
        <v>0</v>
      </c>
      <c r="G256" s="1">
        <f>[2]Sheet1!G3315</f>
        <v>0</v>
      </c>
      <c r="H256" s="1">
        <f>[2]Sheet1!H3315</f>
        <v>0</v>
      </c>
      <c r="I256" s="1">
        <f>[2]Sheet1!I3315</f>
        <v>0</v>
      </c>
    </row>
    <row r="257" spans="1:9" customFormat="1" x14ac:dyDescent="0.25">
      <c r="A257" s="2" t="s">
        <v>8</v>
      </c>
      <c r="B257" s="3">
        <v>20</v>
      </c>
      <c r="C257" s="4" t="str">
        <f>[2]Sheet1!C3316</f>
        <v>SCHENECTADY</v>
      </c>
      <c r="D257" s="4" t="str">
        <f>[2]Sheet1!D3316</f>
        <v>UNION GRADUATE COLLEGE</v>
      </c>
      <c r="E257" s="1">
        <f>[2]Sheet1!E3316</f>
        <v>252986</v>
      </c>
      <c r="F257" s="1">
        <f>[2]Sheet1!F3316</f>
        <v>490689</v>
      </c>
      <c r="G257" s="1">
        <f>[2]Sheet1!G3316</f>
        <v>485500</v>
      </c>
      <c r="H257" s="1">
        <f>[2]Sheet1!H3316</f>
        <v>252986</v>
      </c>
      <c r="I257" s="1">
        <f>[2]Sheet1!I3316</f>
        <v>0</v>
      </c>
    </row>
    <row r="258" spans="1:9" customFormat="1" x14ac:dyDescent="0.25">
      <c r="A258" s="2" t="s">
        <v>8</v>
      </c>
      <c r="B258" s="3">
        <v>20</v>
      </c>
      <c r="C258" s="4" t="str">
        <f>[2]Sheet1!C3317</f>
        <v>SLINGERLANDS</v>
      </c>
      <c r="D258" s="4" t="str">
        <f>[2]Sheet1!D3317</f>
        <v>PULMOKINE, INC.</v>
      </c>
      <c r="E258" s="1">
        <f>[2]Sheet1!E3317</f>
        <v>926012</v>
      </c>
      <c r="F258" s="1">
        <f>[2]Sheet1!F3317</f>
        <v>239268</v>
      </c>
      <c r="G258" s="1">
        <f>[2]Sheet1!G3317</f>
        <v>1700513</v>
      </c>
      <c r="H258" s="1">
        <f>[2]Sheet1!H3317</f>
        <v>1955353</v>
      </c>
      <c r="I258" s="1">
        <f>[2]Sheet1!I3317</f>
        <v>1515324</v>
      </c>
    </row>
    <row r="259" spans="1:9" customFormat="1" x14ac:dyDescent="0.25">
      <c r="A259" s="2" t="s">
        <v>8</v>
      </c>
      <c r="B259" s="3">
        <v>20</v>
      </c>
      <c r="C259" s="4" t="str">
        <f>[2]Sheet1!C3318</f>
        <v>SLINGERLANDS</v>
      </c>
      <c r="D259" s="4" t="str">
        <f>[2]Sheet1!D3318</f>
        <v>Z LENS, LLC</v>
      </c>
      <c r="E259" s="1">
        <f>[2]Sheet1!E3318</f>
        <v>216537</v>
      </c>
      <c r="F259" s="1">
        <f>[2]Sheet1!F3318</f>
        <v>0</v>
      </c>
      <c r="G259" s="1">
        <f>[2]Sheet1!G3318</f>
        <v>0</v>
      </c>
      <c r="H259" s="1">
        <f>[2]Sheet1!H3318</f>
        <v>0</v>
      </c>
      <c r="I259" s="1">
        <f>[2]Sheet1!I3318</f>
        <v>0</v>
      </c>
    </row>
    <row r="260" spans="1:9" customFormat="1" x14ac:dyDescent="0.25">
      <c r="A260" s="2" t="s">
        <v>8</v>
      </c>
      <c r="B260" s="3">
        <v>20</v>
      </c>
      <c r="C260" s="4" t="str">
        <f>[2]Sheet1!C3319</f>
        <v>STATEN ISLAND</v>
      </c>
      <c r="D260" s="4" t="str">
        <f>[2]Sheet1!D3319</f>
        <v>INSTITUTE FOR BASIC RES IN DEV DISABIL</v>
      </c>
      <c r="E260" s="1">
        <f>[2]Sheet1!E3319</f>
        <v>347332</v>
      </c>
      <c r="F260" s="1">
        <f>[2]Sheet1!F3319</f>
        <v>0</v>
      </c>
      <c r="G260" s="1">
        <f>[2]Sheet1!G3319</f>
        <v>0</v>
      </c>
      <c r="H260" s="1">
        <f>[2]Sheet1!H3319</f>
        <v>0</v>
      </c>
      <c r="I260" s="1">
        <f>[2]Sheet1!I3319</f>
        <v>0</v>
      </c>
    </row>
    <row r="261" spans="1:9" customFormat="1" x14ac:dyDescent="0.25">
      <c r="A261" s="2" t="s">
        <v>8</v>
      </c>
      <c r="B261" s="3">
        <v>20</v>
      </c>
      <c r="C261" s="4" t="str">
        <f>[2]Sheet1!C3320</f>
        <v>TROY</v>
      </c>
      <c r="D261" s="4" t="str">
        <f>[2]Sheet1!D3320</f>
        <v>1ST PLAYABLE PRODUCTIONS, LLC</v>
      </c>
      <c r="E261" s="1">
        <f>[2]Sheet1!E3320</f>
        <v>0</v>
      </c>
      <c r="F261" s="1">
        <f>[2]Sheet1!F3320</f>
        <v>0</v>
      </c>
      <c r="G261" s="1">
        <f>[2]Sheet1!G3320</f>
        <v>0</v>
      </c>
      <c r="H261" s="1">
        <f>[2]Sheet1!H3320</f>
        <v>374999</v>
      </c>
      <c r="I261" s="1">
        <f>[2]Sheet1!I3320</f>
        <v>0</v>
      </c>
    </row>
    <row r="262" spans="1:9" customFormat="1" x14ac:dyDescent="0.25">
      <c r="A262" s="2" t="s">
        <v>8</v>
      </c>
      <c r="B262" s="3">
        <v>20</v>
      </c>
      <c r="C262" s="4" t="str">
        <f>[2]Sheet1!C3321</f>
        <v>TROY</v>
      </c>
      <c r="D262" s="4" t="str">
        <f>[2]Sheet1!D3321</f>
        <v>RENSSELAER POLYTECHNIC INSTITUTE</v>
      </c>
      <c r="E262" s="1">
        <f>[2]Sheet1!E3321</f>
        <v>10720580</v>
      </c>
      <c r="F262" s="1">
        <f>[2]Sheet1!F3321</f>
        <v>11818666</v>
      </c>
      <c r="G262" s="1">
        <f>[2]Sheet1!G3321</f>
        <v>7497166</v>
      </c>
      <c r="H262" s="1">
        <f>[2]Sheet1!H3321</f>
        <v>6733766</v>
      </c>
      <c r="I262" s="1">
        <f>[2]Sheet1!I3321</f>
        <v>7012842</v>
      </c>
    </row>
    <row r="263" spans="1:9" s="17" customFormat="1" ht="15.75" x14ac:dyDescent="0.25">
      <c r="A263" s="13" t="s">
        <v>8</v>
      </c>
      <c r="B263" s="14">
        <v>20</v>
      </c>
      <c r="C263" s="15" t="s">
        <v>4</v>
      </c>
      <c r="D263" s="15" t="s">
        <v>5</v>
      </c>
      <c r="E263" s="16">
        <f>[2]Sheet1!E3322</f>
        <v>79257000</v>
      </c>
      <c r="F263" s="16">
        <f>[2]Sheet1!F3322</f>
        <v>91187471</v>
      </c>
      <c r="G263" s="16">
        <f>[2]Sheet1!G3322</f>
        <v>68830982</v>
      </c>
      <c r="H263" s="16">
        <f>[2]Sheet1!H3322</f>
        <v>66413917</v>
      </c>
      <c r="I263" s="16">
        <f>[2]Sheet1!I3322</f>
        <v>60952189</v>
      </c>
    </row>
    <row r="264" spans="1:9" customFormat="1" x14ac:dyDescent="0.25">
      <c r="A264" s="2" t="s">
        <v>8</v>
      </c>
      <c r="B264" s="3">
        <v>21</v>
      </c>
      <c r="C264" s="4" t="str">
        <f>[2]Sheet1!C3323</f>
        <v>PLATTSBURGH</v>
      </c>
      <c r="D264" s="4" t="str">
        <f>[2]Sheet1!D3323</f>
        <v>PLATTSBURGH STATE UNIVERSITY</v>
      </c>
      <c r="E264" s="1">
        <f>[2]Sheet1!E3323</f>
        <v>0</v>
      </c>
      <c r="F264" s="1">
        <f>[2]Sheet1!F3323</f>
        <v>0</v>
      </c>
      <c r="G264" s="1">
        <f>[2]Sheet1!G3323</f>
        <v>0</v>
      </c>
      <c r="H264" s="1">
        <f>[2]Sheet1!H3323</f>
        <v>0</v>
      </c>
      <c r="I264" s="1">
        <f>[2]Sheet1!I3323</f>
        <v>477690</v>
      </c>
    </row>
    <row r="265" spans="1:9" customFormat="1" x14ac:dyDescent="0.25">
      <c r="A265" s="2" t="s">
        <v>8</v>
      </c>
      <c r="B265" s="3">
        <v>21</v>
      </c>
      <c r="C265" s="4" t="str">
        <f>[2]Sheet1!C3324</f>
        <v>POTSDAM</v>
      </c>
      <c r="D265" s="4" t="str">
        <f>[2]Sheet1!D3324</f>
        <v>CLARKSON UNIVERSITY</v>
      </c>
      <c r="E265" s="1">
        <f>[2]Sheet1!E3324</f>
        <v>622928</v>
      </c>
      <c r="F265" s="1">
        <f>[2]Sheet1!F3324</f>
        <v>0</v>
      </c>
      <c r="G265" s="1">
        <f>[2]Sheet1!G3324</f>
        <v>348645</v>
      </c>
      <c r="H265" s="1">
        <f>[2]Sheet1!H3324</f>
        <v>612833</v>
      </c>
      <c r="I265" s="1">
        <f>[2]Sheet1!I3324</f>
        <v>922901</v>
      </c>
    </row>
    <row r="266" spans="1:9" customFormat="1" x14ac:dyDescent="0.25">
      <c r="A266" s="2" t="s">
        <v>8</v>
      </c>
      <c r="B266" s="3">
        <v>21</v>
      </c>
      <c r="C266" s="4" t="str">
        <f>[2]Sheet1!C3325</f>
        <v>POTSDAM</v>
      </c>
      <c r="D266" s="4" t="str">
        <f>[2]Sheet1!D3325</f>
        <v>STATE UNIVERSITY OF NEW YORK AT POTSDAM</v>
      </c>
      <c r="E266" s="1">
        <f>[2]Sheet1!E3325</f>
        <v>0</v>
      </c>
      <c r="F266" s="1">
        <f>[2]Sheet1!F3325</f>
        <v>0</v>
      </c>
      <c r="G266" s="1">
        <f>[2]Sheet1!G3325</f>
        <v>260611</v>
      </c>
      <c r="H266" s="1">
        <f>[2]Sheet1!H3325</f>
        <v>0</v>
      </c>
      <c r="I266" s="1">
        <f>[2]Sheet1!I3325</f>
        <v>0</v>
      </c>
    </row>
    <row r="267" spans="1:9" customFormat="1" x14ac:dyDescent="0.25">
      <c r="A267" s="2" t="s">
        <v>8</v>
      </c>
      <c r="B267" s="3">
        <v>21</v>
      </c>
      <c r="C267" s="4" t="str">
        <f>[2]Sheet1!C3326</f>
        <v>QUEENSBURY</v>
      </c>
      <c r="D267" s="4" t="str">
        <f>[2]Sheet1!D3326</f>
        <v>QURVE LEARNING, LLC</v>
      </c>
      <c r="E267" s="1">
        <f>[2]Sheet1!E3326</f>
        <v>0</v>
      </c>
      <c r="F267" s="1">
        <f>[2]Sheet1!F3326</f>
        <v>193812</v>
      </c>
      <c r="G267" s="1">
        <f>[2]Sheet1!G3326</f>
        <v>0</v>
      </c>
      <c r="H267" s="1">
        <f>[2]Sheet1!H3326</f>
        <v>0</v>
      </c>
      <c r="I267" s="1">
        <f>[2]Sheet1!I3326</f>
        <v>0</v>
      </c>
    </row>
    <row r="268" spans="1:9" customFormat="1" x14ac:dyDescent="0.25">
      <c r="A268" s="2" t="s">
        <v>8</v>
      </c>
      <c r="B268" s="3">
        <v>21</v>
      </c>
      <c r="C268" s="4" t="str">
        <f>[2]Sheet1!C3327</f>
        <v>SARANAC LAKE</v>
      </c>
      <c r="D268" s="4" t="str">
        <f>[2]Sheet1!D3327</f>
        <v>TRUDEAU INSTITUTE, INC.</v>
      </c>
      <c r="E268" s="1">
        <f>[2]Sheet1!E3327</f>
        <v>1618908</v>
      </c>
      <c r="F268" s="1">
        <f>[2]Sheet1!F3327</f>
        <v>1182550</v>
      </c>
      <c r="G268" s="1">
        <f>[2]Sheet1!G3327</f>
        <v>1903984</v>
      </c>
      <c r="H268" s="1">
        <f>[2]Sheet1!H3327</f>
        <v>487500</v>
      </c>
      <c r="I268" s="1">
        <f>[2]Sheet1!I3327</f>
        <v>594000</v>
      </c>
    </row>
    <row r="269" spans="1:9" s="17" customFormat="1" ht="15.75" x14ac:dyDescent="0.25">
      <c r="A269" s="13" t="s">
        <v>8</v>
      </c>
      <c r="B269" s="14">
        <v>21</v>
      </c>
      <c r="C269" s="15" t="s">
        <v>4</v>
      </c>
      <c r="D269" s="15" t="s">
        <v>5</v>
      </c>
      <c r="E269" s="16">
        <f>[2]Sheet1!E3328</f>
        <v>2241836</v>
      </c>
      <c r="F269" s="16">
        <f>[2]Sheet1!F3328</f>
        <v>1376362</v>
      </c>
      <c r="G269" s="16">
        <f>[2]Sheet1!G3328</f>
        <v>2513240</v>
      </c>
      <c r="H269" s="16">
        <f>[2]Sheet1!H3328</f>
        <v>1100333</v>
      </c>
      <c r="I269" s="16">
        <f>[2]Sheet1!I3328</f>
        <v>1994591</v>
      </c>
    </row>
    <row r="270" spans="1:9" customFormat="1" x14ac:dyDescent="0.25">
      <c r="A270" s="2" t="s">
        <v>8</v>
      </c>
      <c r="B270" s="3">
        <v>22</v>
      </c>
      <c r="C270" s="4" t="str">
        <f>[2]Sheet1!C3329</f>
        <v>BINGHAMTON</v>
      </c>
      <c r="D270" s="4" t="str">
        <f>[2]Sheet1!D3329</f>
        <v>STATE UNIVERSITY OF NY,BINGHAMTON</v>
      </c>
      <c r="E270" s="1">
        <f>[2]Sheet1!E3329</f>
        <v>4601736</v>
      </c>
      <c r="F270" s="1">
        <f>[2]Sheet1!F3329</f>
        <v>5455429</v>
      </c>
      <c r="G270" s="1">
        <f>[2]Sheet1!G3329</f>
        <v>5709698</v>
      </c>
      <c r="H270" s="1">
        <f>[2]Sheet1!H3329</f>
        <v>6145101</v>
      </c>
      <c r="I270" s="1">
        <f>[2]Sheet1!I3329</f>
        <v>6594927</v>
      </c>
    </row>
    <row r="271" spans="1:9" customFormat="1" x14ac:dyDescent="0.25">
      <c r="A271" s="2" t="s">
        <v>8</v>
      </c>
      <c r="B271" s="3">
        <v>22</v>
      </c>
      <c r="C271" s="4" t="str">
        <f>[2]Sheet1!C3330</f>
        <v>CLINTON</v>
      </c>
      <c r="D271" s="4" t="str">
        <f>[2]Sheet1!D3330</f>
        <v>HAMILTON COLLEGE</v>
      </c>
      <c r="E271" s="1">
        <f>[2]Sheet1!E3330</f>
        <v>145214</v>
      </c>
      <c r="F271" s="1">
        <f>[2]Sheet1!F3330</f>
        <v>0</v>
      </c>
      <c r="G271" s="1">
        <f>[2]Sheet1!G3330</f>
        <v>0</v>
      </c>
      <c r="H271" s="1">
        <f>[2]Sheet1!H3330</f>
        <v>0</v>
      </c>
      <c r="I271" s="1">
        <f>[2]Sheet1!I3330</f>
        <v>0</v>
      </c>
    </row>
    <row r="272" spans="1:9" customFormat="1" x14ac:dyDescent="0.25">
      <c r="A272" s="2" t="s">
        <v>8</v>
      </c>
      <c r="B272" s="3">
        <v>22</v>
      </c>
      <c r="C272" s="4" t="str">
        <f>[2]Sheet1!C3331</f>
        <v>ENDWELL</v>
      </c>
      <c r="D272" s="4" t="str">
        <f>[2]Sheet1!D3331</f>
        <v>LIGHTSPIN TECHNOLOGIES, INC.</v>
      </c>
      <c r="E272" s="1">
        <f>[2]Sheet1!E3331</f>
        <v>500001</v>
      </c>
      <c r="F272" s="1">
        <f>[2]Sheet1!F3331</f>
        <v>512012</v>
      </c>
      <c r="G272" s="1">
        <f>[2]Sheet1!G3331</f>
        <v>0</v>
      </c>
      <c r="H272" s="1">
        <f>[2]Sheet1!H3331</f>
        <v>0</v>
      </c>
      <c r="I272" s="1">
        <f>[2]Sheet1!I3331</f>
        <v>0</v>
      </c>
    </row>
    <row r="273" spans="1:9" customFormat="1" x14ac:dyDescent="0.25">
      <c r="A273" s="2" t="s">
        <v>8</v>
      </c>
      <c r="B273" s="3">
        <v>22</v>
      </c>
      <c r="C273" s="4" t="str">
        <f>[2]Sheet1!C3332</f>
        <v>HAMILTON</v>
      </c>
      <c r="D273" s="4" t="str">
        <f>[2]Sheet1!D3332</f>
        <v>COLGATE UNIVERSITY</v>
      </c>
      <c r="E273" s="1">
        <f>[2]Sheet1!E3332</f>
        <v>0</v>
      </c>
      <c r="F273" s="1">
        <f>[2]Sheet1!F3332</f>
        <v>0</v>
      </c>
      <c r="G273" s="1">
        <f>[2]Sheet1!G3332</f>
        <v>369850</v>
      </c>
      <c r="H273" s="1">
        <f>[2]Sheet1!H3332</f>
        <v>0</v>
      </c>
      <c r="I273" s="1">
        <f>[2]Sheet1!I3332</f>
        <v>381515</v>
      </c>
    </row>
    <row r="274" spans="1:9" customFormat="1" x14ac:dyDescent="0.25">
      <c r="A274" s="2" t="s">
        <v>8</v>
      </c>
      <c r="B274" s="3">
        <v>22</v>
      </c>
      <c r="C274" s="4" t="str">
        <f>[2]Sheet1!C3333</f>
        <v>SHERBURNE</v>
      </c>
      <c r="D274" s="4" t="str">
        <f>[2]Sheet1!D3333</f>
        <v>MHAUS</v>
      </c>
      <c r="E274" s="1">
        <f>[2]Sheet1!E3333</f>
        <v>0</v>
      </c>
      <c r="F274" s="1">
        <f>[2]Sheet1!F3333</f>
        <v>0</v>
      </c>
      <c r="G274" s="1">
        <f>[2]Sheet1!G3333</f>
        <v>0</v>
      </c>
      <c r="H274" s="1">
        <f>[2]Sheet1!H3333</f>
        <v>0</v>
      </c>
      <c r="I274" s="1">
        <f>[2]Sheet1!I3333</f>
        <v>15000</v>
      </c>
    </row>
    <row r="275" spans="1:9" customFormat="1" x14ac:dyDescent="0.25">
      <c r="A275" s="2" t="s">
        <v>8</v>
      </c>
      <c r="B275" s="3">
        <v>22</v>
      </c>
      <c r="C275" s="4" t="str">
        <f>[2]Sheet1!C3334</f>
        <v>UTICA</v>
      </c>
      <c r="D275" s="4" t="str">
        <f>[2]Sheet1!D3334</f>
        <v>MASONIC MEDICAL RESEARCH LABORATORY, INC</v>
      </c>
      <c r="E275" s="1">
        <f>[2]Sheet1!E3334</f>
        <v>416500</v>
      </c>
      <c r="F275" s="1">
        <f>[2]Sheet1!F3334</f>
        <v>428750</v>
      </c>
      <c r="G275" s="1">
        <f>[2]Sheet1!G3334</f>
        <v>0</v>
      </c>
      <c r="H275" s="1">
        <f>[2]Sheet1!H3334</f>
        <v>0</v>
      </c>
      <c r="I275" s="1">
        <f>[2]Sheet1!I3334</f>
        <v>0</v>
      </c>
    </row>
    <row r="276" spans="1:9" s="17" customFormat="1" ht="15.75" x14ac:dyDescent="0.25">
      <c r="A276" s="13" t="s">
        <v>8</v>
      </c>
      <c r="B276" s="14">
        <v>22</v>
      </c>
      <c r="C276" s="15" t="s">
        <v>4</v>
      </c>
      <c r="D276" s="15" t="s">
        <v>5</v>
      </c>
      <c r="E276" s="16">
        <f>[2]Sheet1!E3335</f>
        <v>5663451</v>
      </c>
      <c r="F276" s="16">
        <f>[2]Sheet1!F3335</f>
        <v>6396191</v>
      </c>
      <c r="G276" s="16">
        <f>[2]Sheet1!G3335</f>
        <v>6079548</v>
      </c>
      <c r="H276" s="16">
        <f>[2]Sheet1!H3335</f>
        <v>6145101</v>
      </c>
      <c r="I276" s="16">
        <f>[2]Sheet1!I3335</f>
        <v>6991442</v>
      </c>
    </row>
    <row r="277" spans="1:9" customFormat="1" x14ac:dyDescent="0.25">
      <c r="A277" s="2" t="s">
        <v>8</v>
      </c>
      <c r="B277" s="3">
        <v>23</v>
      </c>
      <c r="C277" s="4" t="str">
        <f>[2]Sheet1!C3336</f>
        <v>FREDONIA</v>
      </c>
      <c r="D277" s="4" t="str">
        <f>[2]Sheet1!D3336</f>
        <v>SUNY-FREDONIA</v>
      </c>
      <c r="E277" s="1">
        <f>[2]Sheet1!E3336</f>
        <v>0</v>
      </c>
      <c r="F277" s="1">
        <f>[2]Sheet1!F3336</f>
        <v>477300</v>
      </c>
      <c r="G277" s="1">
        <f>[2]Sheet1!G3336</f>
        <v>0</v>
      </c>
      <c r="H277" s="1">
        <f>[2]Sheet1!H3336</f>
        <v>0</v>
      </c>
      <c r="I277" s="1">
        <f>[2]Sheet1!I3336</f>
        <v>0</v>
      </c>
    </row>
    <row r="278" spans="1:9" customFormat="1" x14ac:dyDescent="0.25">
      <c r="A278" s="2" t="s">
        <v>8</v>
      </c>
      <c r="B278" s="3">
        <v>23</v>
      </c>
      <c r="C278" s="4" t="str">
        <f>[2]Sheet1!C3337</f>
        <v>GROTON</v>
      </c>
      <c r="D278" s="4" t="str">
        <f>[2]Sheet1!D3337</f>
        <v>CORSOLUTIONS, LLC</v>
      </c>
      <c r="E278" s="1">
        <f>[2]Sheet1!E3337</f>
        <v>667714</v>
      </c>
      <c r="F278" s="1">
        <f>[2]Sheet1!F3337</f>
        <v>400000</v>
      </c>
      <c r="G278" s="1">
        <f>[2]Sheet1!G3337</f>
        <v>0</v>
      </c>
      <c r="H278" s="1">
        <f>[2]Sheet1!H3337</f>
        <v>0</v>
      </c>
      <c r="I278" s="1">
        <f>[2]Sheet1!I3337</f>
        <v>0</v>
      </c>
    </row>
    <row r="279" spans="1:9" customFormat="1" x14ac:dyDescent="0.25">
      <c r="A279" s="2" t="s">
        <v>8</v>
      </c>
      <c r="B279" s="3">
        <v>23</v>
      </c>
      <c r="C279" s="4" t="str">
        <f>[2]Sheet1!C3338</f>
        <v>ITHACA</v>
      </c>
      <c r="D279" s="4" t="str">
        <f>[2]Sheet1!D3338</f>
        <v>ARTICULATE BIOMEDICAL, LLC</v>
      </c>
      <c r="E279" s="1">
        <f>[2]Sheet1!E3338</f>
        <v>0</v>
      </c>
      <c r="F279" s="1">
        <f>[2]Sheet1!F3338</f>
        <v>0</v>
      </c>
      <c r="G279" s="1">
        <f>[2]Sheet1!G3338</f>
        <v>217947</v>
      </c>
      <c r="H279" s="1">
        <f>[2]Sheet1!H3338</f>
        <v>0</v>
      </c>
      <c r="I279" s="1">
        <f>[2]Sheet1!I3338</f>
        <v>0</v>
      </c>
    </row>
    <row r="280" spans="1:9" customFormat="1" x14ac:dyDescent="0.25">
      <c r="A280" s="2" t="s">
        <v>8</v>
      </c>
      <c r="B280" s="3">
        <v>23</v>
      </c>
      <c r="C280" s="4" t="str">
        <f>[2]Sheet1!C3339</f>
        <v>ITHACA</v>
      </c>
      <c r="D280" s="4" t="str">
        <f>[2]Sheet1!D3339</f>
        <v>BOYCE THOMPSON INST FOR PLANT RESEARCH</v>
      </c>
      <c r="E280" s="1">
        <f>[2]Sheet1!E3339</f>
        <v>724381</v>
      </c>
      <c r="F280" s="1">
        <f>[2]Sheet1!F3339</f>
        <v>510475</v>
      </c>
      <c r="G280" s="1">
        <f>[2]Sheet1!G3339</f>
        <v>280000</v>
      </c>
      <c r="H280" s="1">
        <f>[2]Sheet1!H3339</f>
        <v>632311</v>
      </c>
      <c r="I280" s="1">
        <f>[2]Sheet1!I3339</f>
        <v>632220</v>
      </c>
    </row>
    <row r="281" spans="1:9" customFormat="1" x14ac:dyDescent="0.25">
      <c r="A281" s="2" t="s">
        <v>8</v>
      </c>
      <c r="B281" s="3">
        <v>23</v>
      </c>
      <c r="C281" s="4" t="str">
        <f>[2]Sheet1!C3340</f>
        <v>ITHACA</v>
      </c>
      <c r="D281" s="4" t="str">
        <f>[2]Sheet1!D3340</f>
        <v>CORNELL UNIVERSITY</v>
      </c>
      <c r="E281" s="1">
        <f>[2]Sheet1!E3340</f>
        <v>63298438</v>
      </c>
      <c r="F281" s="1">
        <f>[2]Sheet1!F3340</f>
        <v>63241435</v>
      </c>
      <c r="G281" s="1">
        <f>[2]Sheet1!G3340</f>
        <v>63997554</v>
      </c>
      <c r="H281" s="1">
        <f>[2]Sheet1!H3340</f>
        <v>62369367</v>
      </c>
      <c r="I281" s="1">
        <f>[2]Sheet1!I3340</f>
        <v>74630104</v>
      </c>
    </row>
    <row r="282" spans="1:9" customFormat="1" x14ac:dyDescent="0.25">
      <c r="A282" s="2" t="s">
        <v>8</v>
      </c>
      <c r="B282" s="3">
        <v>23</v>
      </c>
      <c r="C282" s="4" t="str">
        <f>[2]Sheet1!C3341</f>
        <v>ITHACA</v>
      </c>
      <c r="D282" s="4" t="str">
        <f>[2]Sheet1!D3341</f>
        <v>ESPER BIOSCIENCES, INC.</v>
      </c>
      <c r="E282" s="1">
        <f>[2]Sheet1!E3341</f>
        <v>0</v>
      </c>
      <c r="F282" s="1">
        <f>[2]Sheet1!F3341</f>
        <v>0</v>
      </c>
      <c r="G282" s="1">
        <f>[2]Sheet1!G3341</f>
        <v>0</v>
      </c>
      <c r="H282" s="1">
        <f>[2]Sheet1!H3341</f>
        <v>150000</v>
      </c>
      <c r="I282" s="1">
        <f>[2]Sheet1!I3341</f>
        <v>279974</v>
      </c>
    </row>
    <row r="283" spans="1:9" customFormat="1" x14ac:dyDescent="0.25">
      <c r="A283" s="2" t="s">
        <v>8</v>
      </c>
      <c r="B283" s="3">
        <v>23</v>
      </c>
      <c r="C283" s="4" t="str">
        <f>[2]Sheet1!C3342</f>
        <v>ITHACA</v>
      </c>
      <c r="D283" s="4" t="str">
        <f>[2]Sheet1!D3342</f>
        <v>GLYCOBIA, INC.</v>
      </c>
      <c r="E283" s="1">
        <f>[2]Sheet1!E3342</f>
        <v>497208</v>
      </c>
      <c r="F283" s="1">
        <f>[2]Sheet1!F3342</f>
        <v>602221</v>
      </c>
      <c r="G283" s="1">
        <f>[2]Sheet1!G3342</f>
        <v>2232106</v>
      </c>
      <c r="H283" s="1">
        <f>[2]Sheet1!H3342</f>
        <v>766474</v>
      </c>
      <c r="I283" s="1">
        <f>[2]Sheet1!I3342</f>
        <v>150000</v>
      </c>
    </row>
    <row r="284" spans="1:9" customFormat="1" x14ac:dyDescent="0.25">
      <c r="A284" s="2" t="s">
        <v>8</v>
      </c>
      <c r="B284" s="3">
        <v>23</v>
      </c>
      <c r="C284" s="4" t="str">
        <f>[2]Sheet1!C3343</f>
        <v>ITHACA</v>
      </c>
      <c r="D284" s="4" t="str">
        <f>[2]Sheet1!D3343</f>
        <v>IFYBER, LLC</v>
      </c>
      <c r="E284" s="1">
        <f>[2]Sheet1!E3343</f>
        <v>197095</v>
      </c>
      <c r="F284" s="1">
        <f>[2]Sheet1!F3343</f>
        <v>0</v>
      </c>
      <c r="G284" s="1">
        <f>[2]Sheet1!G3343</f>
        <v>0</v>
      </c>
      <c r="H284" s="1">
        <f>[2]Sheet1!H3343</f>
        <v>0</v>
      </c>
      <c r="I284" s="1">
        <f>[2]Sheet1!I3343</f>
        <v>471784</v>
      </c>
    </row>
    <row r="285" spans="1:9" customFormat="1" x14ac:dyDescent="0.25">
      <c r="A285" s="2" t="s">
        <v>8</v>
      </c>
      <c r="B285" s="3">
        <v>23</v>
      </c>
      <c r="C285" s="4" t="str">
        <f>[2]Sheet1!C3344</f>
        <v>ITHACA</v>
      </c>
      <c r="D285" s="4" t="str">
        <f>[2]Sheet1!D3344</f>
        <v>ITHACA COLLEGE</v>
      </c>
      <c r="E285" s="1">
        <f>[2]Sheet1!E3344</f>
        <v>111483</v>
      </c>
      <c r="F285" s="1">
        <f>[2]Sheet1!F3344</f>
        <v>0</v>
      </c>
      <c r="G285" s="1">
        <f>[2]Sheet1!G3344</f>
        <v>0</v>
      </c>
      <c r="H285" s="1">
        <f>[2]Sheet1!H3344</f>
        <v>365845</v>
      </c>
      <c r="I285" s="1">
        <f>[2]Sheet1!I3344</f>
        <v>345043</v>
      </c>
    </row>
    <row r="286" spans="1:9" customFormat="1" x14ac:dyDescent="0.25">
      <c r="A286" s="2" t="s">
        <v>8</v>
      </c>
      <c r="B286" s="3">
        <v>23</v>
      </c>
      <c r="C286" s="4" t="str">
        <f>[2]Sheet1!C3345</f>
        <v>ITHACA</v>
      </c>
      <c r="D286" s="4" t="str">
        <f>[2]Sheet1!D3345</f>
        <v>JAN BIOTECH, INC.</v>
      </c>
      <c r="E286" s="1">
        <f>[2]Sheet1!E3345</f>
        <v>0</v>
      </c>
      <c r="F286" s="1">
        <f>[2]Sheet1!F3345</f>
        <v>0</v>
      </c>
      <c r="G286" s="1">
        <f>[2]Sheet1!G3345</f>
        <v>529794</v>
      </c>
      <c r="H286" s="1">
        <f>[2]Sheet1!H3345</f>
        <v>328893</v>
      </c>
      <c r="I286" s="1">
        <f>[2]Sheet1!I3345</f>
        <v>1000000</v>
      </c>
    </row>
    <row r="287" spans="1:9" customFormat="1" x14ac:dyDescent="0.25">
      <c r="A287" s="2" t="s">
        <v>8</v>
      </c>
      <c r="B287" s="3">
        <v>23</v>
      </c>
      <c r="C287" s="4" t="str">
        <f>[2]Sheet1!C3346</f>
        <v>ITHACA</v>
      </c>
      <c r="D287" s="4" t="str">
        <f>[2]Sheet1!D3346</f>
        <v>MITEGEN, LLC</v>
      </c>
      <c r="E287" s="1">
        <f>[2]Sheet1!E3346</f>
        <v>0</v>
      </c>
      <c r="F287" s="1">
        <f>[2]Sheet1!F3346</f>
        <v>564760</v>
      </c>
      <c r="G287" s="1">
        <f>[2]Sheet1!G3346</f>
        <v>434166</v>
      </c>
      <c r="H287" s="1">
        <f>[2]Sheet1!H3346</f>
        <v>0</v>
      </c>
      <c r="I287" s="1">
        <f>[2]Sheet1!I3346</f>
        <v>0</v>
      </c>
    </row>
    <row r="288" spans="1:9" customFormat="1" x14ac:dyDescent="0.25">
      <c r="A288" s="2" t="s">
        <v>8</v>
      </c>
      <c r="B288" s="3">
        <v>23</v>
      </c>
      <c r="C288" s="4" t="str">
        <f>[2]Sheet1!C3347</f>
        <v>ITHACA</v>
      </c>
      <c r="D288" s="4" t="str">
        <f>[2]Sheet1!D3347</f>
        <v>MOTION INTELLIGENCE, INC</v>
      </c>
      <c r="E288" s="1">
        <f>[2]Sheet1!E3347</f>
        <v>0</v>
      </c>
      <c r="F288" s="1">
        <f>[2]Sheet1!F3347</f>
        <v>0</v>
      </c>
      <c r="G288" s="1">
        <f>[2]Sheet1!G3347</f>
        <v>0</v>
      </c>
      <c r="H288" s="1">
        <f>[2]Sheet1!H3347</f>
        <v>225000</v>
      </c>
      <c r="I288" s="1">
        <f>[2]Sheet1!I3347</f>
        <v>0</v>
      </c>
    </row>
    <row r="289" spans="1:9" customFormat="1" x14ac:dyDescent="0.25">
      <c r="A289" s="2" t="s">
        <v>8</v>
      </c>
      <c r="B289" s="3">
        <v>23</v>
      </c>
      <c r="C289" s="4" t="str">
        <f>[2]Sheet1!C3348</f>
        <v>ITHACA</v>
      </c>
      <c r="D289" s="4" t="str">
        <f>[2]Sheet1!D3348</f>
        <v>RHEONIX, INC.</v>
      </c>
      <c r="E289" s="1">
        <f>[2]Sheet1!E3348</f>
        <v>0</v>
      </c>
      <c r="F289" s="1">
        <f>[2]Sheet1!F3348</f>
        <v>189646</v>
      </c>
      <c r="G289" s="1">
        <f>[2]Sheet1!G3348</f>
        <v>998469</v>
      </c>
      <c r="H289" s="1">
        <f>[2]Sheet1!H3348</f>
        <v>1152536</v>
      </c>
      <c r="I289" s="1">
        <f>[2]Sheet1!I3348</f>
        <v>0</v>
      </c>
    </row>
    <row r="290" spans="1:9" customFormat="1" x14ac:dyDescent="0.25">
      <c r="A290" s="2" t="s">
        <v>8</v>
      </c>
      <c r="B290" s="3">
        <v>23</v>
      </c>
      <c r="C290" s="4" t="str">
        <f>[2]Sheet1!C3349</f>
        <v>ITHACA</v>
      </c>
      <c r="D290" s="4" t="str">
        <f>[2]Sheet1!D3349</f>
        <v>SERAPH ROBOTICS, INC.</v>
      </c>
      <c r="E290" s="1">
        <f>[2]Sheet1!E3349</f>
        <v>0</v>
      </c>
      <c r="F290" s="1">
        <f>[2]Sheet1!F3349</f>
        <v>225000</v>
      </c>
      <c r="G290" s="1">
        <f>[2]Sheet1!G3349</f>
        <v>0</v>
      </c>
      <c r="H290" s="1">
        <f>[2]Sheet1!H3349</f>
        <v>0</v>
      </c>
      <c r="I290" s="1">
        <f>[2]Sheet1!I3349</f>
        <v>0</v>
      </c>
    </row>
    <row r="291" spans="1:9" customFormat="1" x14ac:dyDescent="0.25">
      <c r="A291" s="2" t="s">
        <v>8</v>
      </c>
      <c r="B291" s="3">
        <v>23</v>
      </c>
      <c r="C291" s="4" t="str">
        <f>[2]Sheet1!C3350</f>
        <v>ITHACA</v>
      </c>
      <c r="D291" s="4" t="str">
        <f>[2]Sheet1!D3350</f>
        <v>SYNFONICA, LLC</v>
      </c>
      <c r="E291" s="1">
        <f>[2]Sheet1!E3350</f>
        <v>0</v>
      </c>
      <c r="F291" s="1">
        <f>[2]Sheet1!F3350</f>
        <v>0</v>
      </c>
      <c r="G291" s="1">
        <f>[2]Sheet1!G3350</f>
        <v>149998</v>
      </c>
      <c r="H291" s="1">
        <f>[2]Sheet1!H3350</f>
        <v>0</v>
      </c>
      <c r="I291" s="1">
        <f>[2]Sheet1!I3350</f>
        <v>0</v>
      </c>
    </row>
    <row r="292" spans="1:9" customFormat="1" x14ac:dyDescent="0.25">
      <c r="A292" s="2" t="s">
        <v>8</v>
      </c>
      <c r="B292" s="3">
        <v>23</v>
      </c>
      <c r="C292" s="4" t="str">
        <f>[2]Sheet1!C3351</f>
        <v>ITHACA</v>
      </c>
      <c r="D292" s="4" t="str">
        <f>[2]Sheet1!D3351</f>
        <v>TRANSONIC SYSTEMS, INC.</v>
      </c>
      <c r="E292" s="1">
        <f>[2]Sheet1!E3351</f>
        <v>0</v>
      </c>
      <c r="F292" s="1">
        <f>[2]Sheet1!F3351</f>
        <v>0</v>
      </c>
      <c r="G292" s="1">
        <f>[2]Sheet1!G3351</f>
        <v>0</v>
      </c>
      <c r="H292" s="1">
        <f>[2]Sheet1!H3351</f>
        <v>0</v>
      </c>
      <c r="I292" s="1">
        <f>[2]Sheet1!I3351</f>
        <v>224657</v>
      </c>
    </row>
    <row r="293" spans="1:9" customFormat="1" x14ac:dyDescent="0.25">
      <c r="A293" s="2" t="s">
        <v>8</v>
      </c>
      <c r="B293" s="3">
        <v>23</v>
      </c>
      <c r="C293" s="4" t="str">
        <f>[2]Sheet1!C3352</f>
        <v>ITHACA</v>
      </c>
      <c r="D293" s="4" t="str">
        <f>[2]Sheet1!D3352</f>
        <v>WIDETRONIX, INC.</v>
      </c>
      <c r="E293" s="1">
        <f>[2]Sheet1!E3352</f>
        <v>0</v>
      </c>
      <c r="F293" s="1">
        <f>[2]Sheet1!F3352</f>
        <v>0</v>
      </c>
      <c r="G293" s="1">
        <f>[2]Sheet1!G3352</f>
        <v>224798</v>
      </c>
      <c r="H293" s="1">
        <f>[2]Sheet1!H3352</f>
        <v>0</v>
      </c>
      <c r="I293" s="1">
        <f>[2]Sheet1!I3352</f>
        <v>773585</v>
      </c>
    </row>
    <row r="294" spans="1:9" customFormat="1" x14ac:dyDescent="0.25">
      <c r="A294" s="2" t="s">
        <v>8</v>
      </c>
      <c r="B294" s="3">
        <v>23</v>
      </c>
      <c r="C294" s="4" t="str">
        <f>[2]Sheet1!C3353</f>
        <v>LANSING</v>
      </c>
      <c r="D294" s="4" t="str">
        <f>[2]Sheet1!D3353</f>
        <v>NOVASTERILIS, INC.</v>
      </c>
      <c r="E294" s="1">
        <f>[2]Sheet1!E3353</f>
        <v>517818</v>
      </c>
      <c r="F294" s="1">
        <f>[2]Sheet1!F3353</f>
        <v>0</v>
      </c>
      <c r="G294" s="1">
        <f>[2]Sheet1!G3353</f>
        <v>288392</v>
      </c>
      <c r="H294" s="1">
        <f>[2]Sheet1!H3353</f>
        <v>0</v>
      </c>
      <c r="I294" s="1">
        <f>[2]Sheet1!I3353</f>
        <v>608082</v>
      </c>
    </row>
    <row r="295" spans="1:9" customFormat="1" x14ac:dyDescent="0.25">
      <c r="A295" s="2" t="s">
        <v>8</v>
      </c>
      <c r="B295" s="3">
        <v>23</v>
      </c>
      <c r="C295" s="4" t="str">
        <f>[2]Sheet1!C3354</f>
        <v>OWEGO</v>
      </c>
      <c r="D295" s="4" t="str">
        <f>[2]Sheet1!D3354</f>
        <v>CELL PRESERVATION SERVICES, INC.</v>
      </c>
      <c r="E295" s="1">
        <f>[2]Sheet1!E3354</f>
        <v>0</v>
      </c>
      <c r="F295" s="1">
        <f>[2]Sheet1!F3354</f>
        <v>225000</v>
      </c>
      <c r="G295" s="1">
        <f>[2]Sheet1!G3354</f>
        <v>278236</v>
      </c>
      <c r="H295" s="1">
        <f>[2]Sheet1!H3354</f>
        <v>559410</v>
      </c>
      <c r="I295" s="1">
        <f>[2]Sheet1!I3354</f>
        <v>1316992</v>
      </c>
    </row>
    <row r="296" spans="1:9" customFormat="1" x14ac:dyDescent="0.25">
      <c r="A296" s="2" t="s">
        <v>8</v>
      </c>
      <c r="B296" s="3">
        <v>23</v>
      </c>
      <c r="C296" s="4" t="str">
        <f>[2]Sheet1!C3355</f>
        <v>PAINTED POST</v>
      </c>
      <c r="D296" s="4" t="str">
        <f>[2]Sheet1!D3355</f>
        <v>MICATU, INC.</v>
      </c>
      <c r="E296" s="1">
        <f>[2]Sheet1!E3355</f>
        <v>0</v>
      </c>
      <c r="F296" s="1">
        <f>[2]Sheet1!F3355</f>
        <v>749243</v>
      </c>
      <c r="G296" s="1">
        <f>[2]Sheet1!G3355</f>
        <v>750741</v>
      </c>
      <c r="H296" s="1">
        <f>[2]Sheet1!H3355</f>
        <v>0</v>
      </c>
      <c r="I296" s="1">
        <f>[2]Sheet1!I3355</f>
        <v>0</v>
      </c>
    </row>
    <row r="297" spans="1:9" s="17" customFormat="1" ht="15.75" x14ac:dyDescent="0.25">
      <c r="A297" s="13" t="s">
        <v>8</v>
      </c>
      <c r="B297" s="14">
        <v>23</v>
      </c>
      <c r="C297" s="15" t="s">
        <v>4</v>
      </c>
      <c r="D297" s="15" t="s">
        <v>5</v>
      </c>
      <c r="E297" s="16">
        <f>[2]Sheet1!E3356</f>
        <v>66014137</v>
      </c>
      <c r="F297" s="16">
        <f>[2]Sheet1!F3356</f>
        <v>67185080</v>
      </c>
      <c r="G297" s="16">
        <f>[2]Sheet1!G3356</f>
        <v>70382201</v>
      </c>
      <c r="H297" s="16">
        <f>[2]Sheet1!H3356</f>
        <v>66549836</v>
      </c>
      <c r="I297" s="16">
        <f>[2]Sheet1!I3356</f>
        <v>80432441</v>
      </c>
    </row>
    <row r="298" spans="1:9" customFormat="1" x14ac:dyDescent="0.25">
      <c r="A298" s="2" t="s">
        <v>8</v>
      </c>
      <c r="B298" s="3">
        <v>24</v>
      </c>
      <c r="C298" s="4" t="str">
        <f>[2]Sheet1!C3357</f>
        <v>EAST SYRACUSE</v>
      </c>
      <c r="D298" s="4" t="str">
        <f>[2]Sheet1!D3357</f>
        <v>HEMATOLOGY-ONCOLOGY ASSOCIATES/CTL NY</v>
      </c>
      <c r="E298" s="1">
        <f>[2]Sheet1!E3357</f>
        <v>518435</v>
      </c>
      <c r="F298" s="1">
        <f>[2]Sheet1!F3357</f>
        <v>231759</v>
      </c>
      <c r="G298" s="1">
        <f>[2]Sheet1!G3357</f>
        <v>0</v>
      </c>
      <c r="H298" s="1">
        <f>[2]Sheet1!H3357</f>
        <v>0</v>
      </c>
      <c r="I298" s="1">
        <f>[2]Sheet1!I3357</f>
        <v>0</v>
      </c>
    </row>
    <row r="299" spans="1:9" customFormat="1" x14ac:dyDescent="0.25">
      <c r="A299" s="2" t="s">
        <v>8</v>
      </c>
      <c r="B299" s="3">
        <v>24</v>
      </c>
      <c r="C299" s="4" t="str">
        <f>[2]Sheet1!C3358</f>
        <v>OSWEGO</v>
      </c>
      <c r="D299" s="4" t="str">
        <f>[2]Sheet1!D3358</f>
        <v>COLLEGE AT OSWEGO</v>
      </c>
      <c r="E299" s="1">
        <f>[2]Sheet1!E3358</f>
        <v>324551</v>
      </c>
      <c r="F299" s="1">
        <f>[2]Sheet1!F3358</f>
        <v>0</v>
      </c>
      <c r="G299" s="1">
        <f>[2]Sheet1!G3358</f>
        <v>0</v>
      </c>
      <c r="H299" s="1">
        <f>[2]Sheet1!H3358</f>
        <v>0</v>
      </c>
      <c r="I299" s="1">
        <f>[2]Sheet1!I3358</f>
        <v>0</v>
      </c>
    </row>
    <row r="300" spans="1:9" customFormat="1" x14ac:dyDescent="0.25">
      <c r="A300" s="2" t="s">
        <v>8</v>
      </c>
      <c r="B300" s="3">
        <v>24</v>
      </c>
      <c r="C300" s="4" t="str">
        <f>[2]Sheet1!C3359</f>
        <v>SYRACUSE</v>
      </c>
      <c r="D300" s="4" t="str">
        <f>[2]Sheet1!D3359</f>
        <v>APTAMATRIX, INC.</v>
      </c>
      <c r="E300" s="1">
        <f>[2]Sheet1!E3359</f>
        <v>0</v>
      </c>
      <c r="F300" s="1">
        <f>[2]Sheet1!F3359</f>
        <v>0</v>
      </c>
      <c r="G300" s="1">
        <f>[2]Sheet1!G3359</f>
        <v>0</v>
      </c>
      <c r="H300" s="1">
        <f>[2]Sheet1!H3359</f>
        <v>176785</v>
      </c>
      <c r="I300" s="1">
        <f>[2]Sheet1!I3359</f>
        <v>0</v>
      </c>
    </row>
    <row r="301" spans="1:9" customFormat="1" x14ac:dyDescent="0.25">
      <c r="A301" s="2" t="s">
        <v>8</v>
      </c>
      <c r="B301" s="3">
        <v>24</v>
      </c>
      <c r="C301" s="4" t="str">
        <f>[2]Sheet1!C3360</f>
        <v>SYRACUSE</v>
      </c>
      <c r="D301" s="4" t="str">
        <f>[2]Sheet1!D3360</f>
        <v>CENTRAL NEW YORK RESEARCH CORPORATION</v>
      </c>
      <c r="E301" s="1">
        <f>[2]Sheet1!E3360</f>
        <v>0</v>
      </c>
      <c r="F301" s="1">
        <f>[2]Sheet1!F3360</f>
        <v>347887</v>
      </c>
      <c r="G301" s="1">
        <f>[2]Sheet1!G3360</f>
        <v>0</v>
      </c>
      <c r="H301" s="1">
        <f>[2]Sheet1!H3360</f>
        <v>0</v>
      </c>
      <c r="I301" s="1">
        <f>[2]Sheet1!I3360</f>
        <v>0</v>
      </c>
    </row>
    <row r="302" spans="1:9" customFormat="1" x14ac:dyDescent="0.25">
      <c r="A302" s="2" t="s">
        <v>8</v>
      </c>
      <c r="B302" s="3">
        <v>24</v>
      </c>
      <c r="C302" s="4" t="str">
        <f>[2]Sheet1!C3361</f>
        <v>SYRACUSE</v>
      </c>
      <c r="D302" s="4" t="str">
        <f>[2]Sheet1!D3361</f>
        <v>COLLEGE OF ENVIRONMENTAL SCI &amp; FORESTRY</v>
      </c>
      <c r="E302" s="1">
        <f>[2]Sheet1!E3361</f>
        <v>351000</v>
      </c>
      <c r="F302" s="1">
        <f>[2]Sheet1!F3361</f>
        <v>96197</v>
      </c>
      <c r="G302" s="1">
        <f>[2]Sheet1!G3361</f>
        <v>0</v>
      </c>
      <c r="H302" s="1">
        <f>[2]Sheet1!H3361</f>
        <v>469041</v>
      </c>
      <c r="I302" s="1">
        <f>[2]Sheet1!I3361</f>
        <v>37014</v>
      </c>
    </row>
    <row r="303" spans="1:9" customFormat="1" x14ac:dyDescent="0.25">
      <c r="A303" s="2" t="s">
        <v>8</v>
      </c>
      <c r="B303" s="3">
        <v>24</v>
      </c>
      <c r="C303" s="4" t="str">
        <f>[2]Sheet1!C3362</f>
        <v>SYRACUSE</v>
      </c>
      <c r="D303" s="4" t="str">
        <f>[2]Sheet1!D3362</f>
        <v>LE MOYNE COLLEGE</v>
      </c>
      <c r="E303" s="1">
        <f>[2]Sheet1!E3362</f>
        <v>0</v>
      </c>
      <c r="F303" s="1">
        <f>[2]Sheet1!F3362</f>
        <v>0</v>
      </c>
      <c r="G303" s="1">
        <f>[2]Sheet1!G3362</f>
        <v>0</v>
      </c>
      <c r="H303" s="1">
        <f>[2]Sheet1!H3362</f>
        <v>363000</v>
      </c>
      <c r="I303" s="1">
        <f>[2]Sheet1!I3362</f>
        <v>203313</v>
      </c>
    </row>
    <row r="304" spans="1:9" customFormat="1" x14ac:dyDescent="0.25">
      <c r="A304" s="2" t="s">
        <v>8</v>
      </c>
      <c r="B304" s="3">
        <v>24</v>
      </c>
      <c r="C304" s="4" t="str">
        <f>[2]Sheet1!C3363</f>
        <v>SYRACUSE</v>
      </c>
      <c r="D304" s="4" t="str">
        <f>[2]Sheet1!D3363</f>
        <v>SYRACUSE UNIVERSITY</v>
      </c>
      <c r="E304" s="1">
        <f>[2]Sheet1!E3363</f>
        <v>3265345</v>
      </c>
      <c r="F304" s="1">
        <f>[2]Sheet1!F3363</f>
        <v>3881902</v>
      </c>
      <c r="G304" s="1">
        <f>[2]Sheet1!G3363</f>
        <v>4625441</v>
      </c>
      <c r="H304" s="1">
        <f>[2]Sheet1!H3363</f>
        <v>5949648</v>
      </c>
      <c r="I304" s="1">
        <f>[2]Sheet1!I3363</f>
        <v>5324009</v>
      </c>
    </row>
    <row r="305" spans="1:9" customFormat="1" x14ac:dyDescent="0.25">
      <c r="A305" s="2" t="s">
        <v>8</v>
      </c>
      <c r="B305" s="3">
        <v>24</v>
      </c>
      <c r="C305" s="4" t="str">
        <f>[2]Sheet1!C3364</f>
        <v>SYRACUSE</v>
      </c>
      <c r="D305" s="4" t="str">
        <f>[2]Sheet1!D3364</f>
        <v>UPSTATE MEDICAL UNIVERSITY</v>
      </c>
      <c r="E305" s="1">
        <f>[2]Sheet1!E3364</f>
        <v>31628086</v>
      </c>
      <c r="F305" s="1">
        <f>[2]Sheet1!F3364</f>
        <v>24686266</v>
      </c>
      <c r="G305" s="1">
        <f>[2]Sheet1!G3364</f>
        <v>24922076</v>
      </c>
      <c r="H305" s="1">
        <f>[2]Sheet1!H3364</f>
        <v>28121588</v>
      </c>
      <c r="I305" s="1">
        <f>[2]Sheet1!I3364</f>
        <v>31570592</v>
      </c>
    </row>
    <row r="306" spans="1:9" s="17" customFormat="1" ht="15.75" x14ac:dyDescent="0.25">
      <c r="A306" s="13" t="s">
        <v>8</v>
      </c>
      <c r="B306" s="14">
        <v>24</v>
      </c>
      <c r="C306" s="15" t="s">
        <v>4</v>
      </c>
      <c r="D306" s="15" t="s">
        <v>5</v>
      </c>
      <c r="E306" s="16">
        <f>[2]Sheet1!E3365</f>
        <v>36087417</v>
      </c>
      <c r="F306" s="16">
        <f>[2]Sheet1!F3365</f>
        <v>29244011</v>
      </c>
      <c r="G306" s="16">
        <f>[2]Sheet1!G3365</f>
        <v>29547517</v>
      </c>
      <c r="H306" s="16">
        <f>[2]Sheet1!H3365</f>
        <v>35080062</v>
      </c>
      <c r="I306" s="16">
        <f>[2]Sheet1!I3365</f>
        <v>37134928</v>
      </c>
    </row>
    <row r="307" spans="1:9" customFormat="1" x14ac:dyDescent="0.25">
      <c r="A307" s="2" t="s">
        <v>8</v>
      </c>
      <c r="B307" s="3">
        <v>25</v>
      </c>
      <c r="C307" s="4" t="str">
        <f>[2]Sheet1!C3366</f>
        <v>BROCKPORT</v>
      </c>
      <c r="D307" s="4" t="str">
        <f>[2]Sheet1!D3366</f>
        <v>COLLEGE AT BROCKPORT</v>
      </c>
      <c r="E307" s="1">
        <f>[2]Sheet1!E3366</f>
        <v>0</v>
      </c>
      <c r="F307" s="1">
        <f>[2]Sheet1!F3366</f>
        <v>0</v>
      </c>
      <c r="G307" s="1">
        <f>[2]Sheet1!G3366</f>
        <v>394366</v>
      </c>
      <c r="H307" s="1">
        <f>[2]Sheet1!H3366</f>
        <v>0</v>
      </c>
      <c r="I307" s="1">
        <f>[2]Sheet1!I3366</f>
        <v>0</v>
      </c>
    </row>
    <row r="308" spans="1:9" customFormat="1" x14ac:dyDescent="0.25">
      <c r="A308" s="2" t="s">
        <v>8</v>
      </c>
      <c r="B308" s="3">
        <v>25</v>
      </c>
      <c r="C308" s="4" t="str">
        <f>[2]Sheet1!C3367</f>
        <v>FAIRPORT</v>
      </c>
      <c r="D308" s="4" t="str">
        <f>[2]Sheet1!D3367</f>
        <v>THERMAL GRADIENT, INC.</v>
      </c>
      <c r="E308" s="1">
        <f>[2]Sheet1!E3367</f>
        <v>874355</v>
      </c>
      <c r="F308" s="1">
        <f>[2]Sheet1!F3367</f>
        <v>875245</v>
      </c>
      <c r="G308" s="1">
        <f>[2]Sheet1!G3367</f>
        <v>1059746</v>
      </c>
      <c r="H308" s="1">
        <f>[2]Sheet1!H3367</f>
        <v>0</v>
      </c>
      <c r="I308" s="1">
        <f>[2]Sheet1!I3367</f>
        <v>0</v>
      </c>
    </row>
    <row r="309" spans="1:9" customFormat="1" x14ac:dyDescent="0.25">
      <c r="A309" s="2" t="s">
        <v>8</v>
      </c>
      <c r="B309" s="3">
        <v>25</v>
      </c>
      <c r="C309" s="4" t="str">
        <f>[2]Sheet1!C3368</f>
        <v>PITTSFORD</v>
      </c>
      <c r="D309" s="4" t="str">
        <f>[2]Sheet1!D3368</f>
        <v>HEALTH RHYTHMS, INC.</v>
      </c>
      <c r="E309" s="1">
        <f>[2]Sheet1!E3368</f>
        <v>0</v>
      </c>
      <c r="F309" s="1">
        <f>[2]Sheet1!F3368</f>
        <v>0</v>
      </c>
      <c r="G309" s="1">
        <f>[2]Sheet1!G3368</f>
        <v>0</v>
      </c>
      <c r="H309" s="1">
        <f>[2]Sheet1!H3368</f>
        <v>0</v>
      </c>
      <c r="I309" s="1">
        <f>[2]Sheet1!I3368</f>
        <v>964251</v>
      </c>
    </row>
    <row r="310" spans="1:9" customFormat="1" x14ac:dyDescent="0.25">
      <c r="A310" s="2" t="s">
        <v>8</v>
      </c>
      <c r="B310" s="3">
        <v>25</v>
      </c>
      <c r="C310" s="4" t="str">
        <f>[2]Sheet1!C3369</f>
        <v>PITTSFORD</v>
      </c>
      <c r="D310" s="4" t="str">
        <f>[2]Sheet1!D3369</f>
        <v>SCIENCE TAKE-OUT, LLC</v>
      </c>
      <c r="E310" s="1">
        <f>[2]Sheet1!E3369</f>
        <v>0</v>
      </c>
      <c r="F310" s="1">
        <f>[2]Sheet1!F3369</f>
        <v>143497</v>
      </c>
      <c r="G310" s="1">
        <f>[2]Sheet1!G3369</f>
        <v>149931</v>
      </c>
      <c r="H310" s="1">
        <f>[2]Sheet1!H3369</f>
        <v>37580</v>
      </c>
      <c r="I310" s="1">
        <f>[2]Sheet1!I3369</f>
        <v>524883</v>
      </c>
    </row>
    <row r="311" spans="1:9" customFormat="1" x14ac:dyDescent="0.25">
      <c r="A311" s="2" t="s">
        <v>8</v>
      </c>
      <c r="B311" s="3">
        <v>25</v>
      </c>
      <c r="C311" s="4" t="str">
        <f>[2]Sheet1!C3370</f>
        <v>ROCHESTER</v>
      </c>
      <c r="D311" s="4" t="str">
        <f>[2]Sheet1!D3370</f>
        <v>CATASSAYS</v>
      </c>
      <c r="E311" s="1">
        <f>[2]Sheet1!E3370</f>
        <v>0</v>
      </c>
      <c r="F311" s="1">
        <f>[2]Sheet1!F3370</f>
        <v>0</v>
      </c>
      <c r="G311" s="1">
        <f>[2]Sheet1!G3370</f>
        <v>225000</v>
      </c>
      <c r="H311" s="1">
        <f>[2]Sheet1!H3370</f>
        <v>0</v>
      </c>
      <c r="I311" s="1">
        <f>[2]Sheet1!I3370</f>
        <v>0</v>
      </c>
    </row>
    <row r="312" spans="1:9" customFormat="1" x14ac:dyDescent="0.25">
      <c r="A312" s="2" t="s">
        <v>8</v>
      </c>
      <c r="B312" s="3">
        <v>25</v>
      </c>
      <c r="C312" s="4" t="str">
        <f>[2]Sheet1!C3371</f>
        <v>ROCHESTER</v>
      </c>
      <c r="D312" s="4" t="str">
        <f>[2]Sheet1!D3371</f>
        <v>DOXY.ME, LLC</v>
      </c>
      <c r="E312" s="1">
        <f>[2]Sheet1!E3371</f>
        <v>0</v>
      </c>
      <c r="F312" s="1">
        <f>[2]Sheet1!F3371</f>
        <v>0</v>
      </c>
      <c r="G312" s="1">
        <f>[2]Sheet1!G3371</f>
        <v>0</v>
      </c>
      <c r="H312" s="1">
        <f>[2]Sheet1!H3371</f>
        <v>224972</v>
      </c>
      <c r="I312" s="1">
        <f>[2]Sheet1!I3371</f>
        <v>0</v>
      </c>
    </row>
    <row r="313" spans="1:9" customFormat="1" x14ac:dyDescent="0.25">
      <c r="A313" s="2" t="s">
        <v>8</v>
      </c>
      <c r="B313" s="3">
        <v>25</v>
      </c>
      <c r="C313" s="4" t="str">
        <f>[2]Sheet1!C3372</f>
        <v>ROCHESTER</v>
      </c>
      <c r="D313" s="4" t="str">
        <f>[2]Sheet1!D3372</f>
        <v>LITRON LABORATORIES, LTD.</v>
      </c>
      <c r="E313" s="1">
        <f>[2]Sheet1!E3372</f>
        <v>790204</v>
      </c>
      <c r="F313" s="1">
        <f>[2]Sheet1!F3372</f>
        <v>716783</v>
      </c>
      <c r="G313" s="1">
        <f>[2]Sheet1!G3372</f>
        <v>492904</v>
      </c>
      <c r="H313" s="1">
        <f>[2]Sheet1!H3372</f>
        <v>656155</v>
      </c>
      <c r="I313" s="1">
        <f>[2]Sheet1!I3372</f>
        <v>450412</v>
      </c>
    </row>
    <row r="314" spans="1:9" customFormat="1" x14ac:dyDescent="0.25">
      <c r="A314" s="2" t="s">
        <v>8</v>
      </c>
      <c r="B314" s="3">
        <v>25</v>
      </c>
      <c r="C314" s="4" t="str">
        <f>[2]Sheet1!C3373</f>
        <v>ROCHESTER</v>
      </c>
      <c r="D314" s="4" t="str">
        <f>[2]Sheet1!D3373</f>
        <v>LOCALIZED THERAPEUTICS, LLC</v>
      </c>
      <c r="E314" s="1">
        <f>[2]Sheet1!E3373</f>
        <v>0</v>
      </c>
      <c r="F314" s="1">
        <f>[2]Sheet1!F3373</f>
        <v>0</v>
      </c>
      <c r="G314" s="1">
        <f>[2]Sheet1!G3373</f>
        <v>223488</v>
      </c>
      <c r="H314" s="1">
        <f>[2]Sheet1!H3373</f>
        <v>0</v>
      </c>
      <c r="I314" s="1">
        <f>[2]Sheet1!I3373</f>
        <v>220083</v>
      </c>
    </row>
    <row r="315" spans="1:9" customFormat="1" x14ac:dyDescent="0.25">
      <c r="A315" s="2" t="s">
        <v>8</v>
      </c>
      <c r="B315" s="3">
        <v>25</v>
      </c>
      <c r="C315" s="4" t="str">
        <f>[2]Sheet1!C3374</f>
        <v>ROCHESTER</v>
      </c>
      <c r="D315" s="4" t="str">
        <f>[2]Sheet1!D3374</f>
        <v>LUMETRICS, INC.</v>
      </c>
      <c r="E315" s="1">
        <f>[2]Sheet1!E3374</f>
        <v>479441</v>
      </c>
      <c r="F315" s="1">
        <f>[2]Sheet1!F3374</f>
        <v>24986</v>
      </c>
      <c r="G315" s="1">
        <f>[2]Sheet1!G3374</f>
        <v>0</v>
      </c>
      <c r="H315" s="1">
        <f>[2]Sheet1!H3374</f>
        <v>0</v>
      </c>
      <c r="I315" s="1">
        <f>[2]Sheet1!I3374</f>
        <v>0</v>
      </c>
    </row>
    <row r="316" spans="1:9" customFormat="1" x14ac:dyDescent="0.25">
      <c r="A316" s="2" t="s">
        <v>8</v>
      </c>
      <c r="B316" s="3">
        <v>25</v>
      </c>
      <c r="C316" s="4" t="str">
        <f>[2]Sheet1!C3375</f>
        <v>ROCHESTER</v>
      </c>
      <c r="D316" s="4" t="str">
        <f>[2]Sheet1!D3375</f>
        <v>NAZARETH COLLEGE</v>
      </c>
      <c r="E316" s="1">
        <f>[2]Sheet1!E3375</f>
        <v>0</v>
      </c>
      <c r="F316" s="1">
        <f>[2]Sheet1!F3375</f>
        <v>0</v>
      </c>
      <c r="G316" s="1">
        <f>[2]Sheet1!G3375</f>
        <v>97443</v>
      </c>
      <c r="H316" s="1">
        <f>[2]Sheet1!H3375</f>
        <v>77859</v>
      </c>
      <c r="I316" s="1">
        <f>[2]Sheet1!I3375</f>
        <v>88639</v>
      </c>
    </row>
    <row r="317" spans="1:9" customFormat="1" x14ac:dyDescent="0.25">
      <c r="A317" s="2" t="s">
        <v>8</v>
      </c>
      <c r="B317" s="3">
        <v>25</v>
      </c>
      <c r="C317" s="4" t="str">
        <f>[2]Sheet1!C3376</f>
        <v>ROCHESTER</v>
      </c>
      <c r="D317" s="4" t="str">
        <f>[2]Sheet1!D3376</f>
        <v>NOHMS TECHNOLOGIES, INC.</v>
      </c>
      <c r="E317" s="1">
        <f>[2]Sheet1!E3376</f>
        <v>0</v>
      </c>
      <c r="F317" s="1">
        <f>[2]Sheet1!F3376</f>
        <v>149840</v>
      </c>
      <c r="G317" s="1">
        <f>[2]Sheet1!G3376</f>
        <v>0</v>
      </c>
      <c r="H317" s="1">
        <f>[2]Sheet1!H3376</f>
        <v>0</v>
      </c>
      <c r="I317" s="1">
        <f>[2]Sheet1!I3376</f>
        <v>0</v>
      </c>
    </row>
    <row r="318" spans="1:9" customFormat="1" x14ac:dyDescent="0.25">
      <c r="A318" s="2" t="s">
        <v>8</v>
      </c>
      <c r="B318" s="3">
        <v>25</v>
      </c>
      <c r="C318" s="4" t="str">
        <f>[2]Sheet1!C3377</f>
        <v>ROCHESTER</v>
      </c>
      <c r="D318" s="4" t="str">
        <f>[2]Sheet1!D3377</f>
        <v>OYAGEN, INC.</v>
      </c>
      <c r="E318" s="1">
        <f>[2]Sheet1!E3377</f>
        <v>468483</v>
      </c>
      <c r="F318" s="1">
        <f>[2]Sheet1!F3377</f>
        <v>484078</v>
      </c>
      <c r="G318" s="1">
        <f>[2]Sheet1!G3377</f>
        <v>1042636</v>
      </c>
      <c r="H318" s="1">
        <f>[2]Sheet1!H3377</f>
        <v>842851</v>
      </c>
      <c r="I318" s="1">
        <f>[2]Sheet1!I3377</f>
        <v>721500</v>
      </c>
    </row>
    <row r="319" spans="1:9" customFormat="1" x14ac:dyDescent="0.25">
      <c r="A319" s="2" t="s">
        <v>8</v>
      </c>
      <c r="B319" s="3">
        <v>25</v>
      </c>
      <c r="C319" s="4" t="str">
        <f>[2]Sheet1!C3378</f>
        <v>ROCHESTER</v>
      </c>
      <c r="D319" s="4" t="str">
        <f>[2]Sheet1!D3378</f>
        <v>ROCHESTER GENERAL HOSPITAL (NY)</v>
      </c>
      <c r="E319" s="1">
        <f>[2]Sheet1!E3378</f>
        <v>529185</v>
      </c>
      <c r="F319" s="1">
        <f>[2]Sheet1!F3378</f>
        <v>618476</v>
      </c>
      <c r="G319" s="1">
        <f>[2]Sheet1!G3378</f>
        <v>809558</v>
      </c>
      <c r="H319" s="1">
        <f>[2]Sheet1!H3378</f>
        <v>752261</v>
      </c>
      <c r="I319" s="1">
        <f>[2]Sheet1!I3378</f>
        <v>84828</v>
      </c>
    </row>
    <row r="320" spans="1:9" customFormat="1" x14ac:dyDescent="0.25">
      <c r="A320" s="2" t="s">
        <v>8</v>
      </c>
      <c r="B320" s="3">
        <v>25</v>
      </c>
      <c r="C320" s="4" t="str">
        <f>[2]Sheet1!C3379</f>
        <v>ROCHESTER</v>
      </c>
      <c r="D320" s="4" t="str">
        <f>[2]Sheet1!D3379</f>
        <v>ROCHESTER INSTITUTE OF TECHNOLOGY</v>
      </c>
      <c r="E320" s="1">
        <f>[2]Sheet1!E3379</f>
        <v>1164202</v>
      </c>
      <c r="F320" s="1">
        <f>[2]Sheet1!F3379</f>
        <v>1204897</v>
      </c>
      <c r="G320" s="1">
        <f>[2]Sheet1!G3379</f>
        <v>3443514</v>
      </c>
      <c r="H320" s="1">
        <f>[2]Sheet1!H3379</f>
        <v>2423835</v>
      </c>
      <c r="I320" s="1">
        <f>[2]Sheet1!I3379</f>
        <v>2032279</v>
      </c>
    </row>
    <row r="321" spans="1:9" customFormat="1" x14ac:dyDescent="0.25">
      <c r="A321" s="2" t="s">
        <v>8</v>
      </c>
      <c r="B321" s="3">
        <v>25</v>
      </c>
      <c r="C321" s="4" t="str">
        <f>[2]Sheet1!C3380</f>
        <v>ROCHESTER</v>
      </c>
      <c r="D321" s="4" t="str">
        <f>[2]Sheet1!D3380</f>
        <v>TERAPORE TECHNOLOGIES, INC.</v>
      </c>
      <c r="E321" s="1">
        <f>[2]Sheet1!E3380</f>
        <v>0</v>
      </c>
      <c r="F321" s="1">
        <f>[2]Sheet1!F3380</f>
        <v>0</v>
      </c>
      <c r="G321" s="1">
        <f>[2]Sheet1!G3380</f>
        <v>224929</v>
      </c>
      <c r="H321" s="1">
        <f>[2]Sheet1!H3380</f>
        <v>0</v>
      </c>
      <c r="I321" s="1">
        <f>[2]Sheet1!I3380</f>
        <v>0</v>
      </c>
    </row>
    <row r="322" spans="1:9" customFormat="1" x14ac:dyDescent="0.25">
      <c r="A322" s="2" t="s">
        <v>8</v>
      </c>
      <c r="B322" s="3">
        <v>25</v>
      </c>
      <c r="C322" s="4" t="str">
        <f>[2]Sheet1!C3381</f>
        <v>ROCHESTER</v>
      </c>
      <c r="D322" s="4" t="str">
        <f>[2]Sheet1!D3381</f>
        <v>UNIVERSITY OF ROCHESTER</v>
      </c>
      <c r="E322" s="1">
        <f>[2]Sheet1!E3381</f>
        <v>147049347</v>
      </c>
      <c r="F322" s="1">
        <f>[2]Sheet1!F3381</f>
        <v>157048078</v>
      </c>
      <c r="G322" s="1">
        <f>[2]Sheet1!G3381</f>
        <v>148136024</v>
      </c>
      <c r="H322" s="1">
        <f>[2]Sheet1!H3381</f>
        <v>152398487</v>
      </c>
      <c r="I322" s="1">
        <f>[2]Sheet1!I3381</f>
        <v>158903057</v>
      </c>
    </row>
    <row r="323" spans="1:9" customFormat="1" x14ac:dyDescent="0.25">
      <c r="A323" s="2" t="s">
        <v>8</v>
      </c>
      <c r="B323" s="3">
        <v>25</v>
      </c>
      <c r="C323" s="4" t="str">
        <f>[2]Sheet1!C3382</f>
        <v>WEST HENRIETTA</v>
      </c>
      <c r="D323" s="4" t="str">
        <f>[2]Sheet1!D3382</f>
        <v>ADARZA BIOSYSTEMS, INC.</v>
      </c>
      <c r="E323" s="1">
        <f>[2]Sheet1!E3382</f>
        <v>245912</v>
      </c>
      <c r="F323" s="1">
        <f>[2]Sheet1!F3382</f>
        <v>0</v>
      </c>
      <c r="G323" s="1">
        <f>[2]Sheet1!G3382</f>
        <v>0</v>
      </c>
      <c r="H323" s="1">
        <f>[2]Sheet1!H3382</f>
        <v>0</v>
      </c>
      <c r="I323" s="1">
        <f>[2]Sheet1!I3382</f>
        <v>0</v>
      </c>
    </row>
    <row r="324" spans="1:9" customFormat="1" x14ac:dyDescent="0.25">
      <c r="A324" s="2" t="s">
        <v>8</v>
      </c>
      <c r="B324" s="3">
        <v>25</v>
      </c>
      <c r="C324" s="4" t="str">
        <f>[2]Sheet1!C3383</f>
        <v>WEST HENRIETTA</v>
      </c>
      <c r="D324" s="4" t="str">
        <f>[2]Sheet1!D3383</f>
        <v>DIFFINITY GENOMICS, INC.</v>
      </c>
      <c r="E324" s="1">
        <f>[2]Sheet1!E3383</f>
        <v>255637</v>
      </c>
      <c r="F324" s="1">
        <f>[2]Sheet1!F3383</f>
        <v>0</v>
      </c>
      <c r="G324" s="1">
        <f>[2]Sheet1!G3383</f>
        <v>0</v>
      </c>
      <c r="H324" s="1">
        <f>[2]Sheet1!H3383</f>
        <v>0</v>
      </c>
      <c r="I324" s="1">
        <f>[2]Sheet1!I3383</f>
        <v>0</v>
      </c>
    </row>
    <row r="325" spans="1:9" customFormat="1" x14ac:dyDescent="0.25">
      <c r="A325" s="2" t="s">
        <v>8</v>
      </c>
      <c r="B325" s="3">
        <v>25</v>
      </c>
      <c r="C325" s="4" t="str">
        <f>[2]Sheet1!C3384</f>
        <v>WEST HENRIETTA</v>
      </c>
      <c r="D325" s="4" t="str">
        <f>[2]Sheet1!D3384</f>
        <v>SIMPORE, INC.</v>
      </c>
      <c r="E325" s="1">
        <f>[2]Sheet1!E3384</f>
        <v>0</v>
      </c>
      <c r="F325" s="1">
        <f>[2]Sheet1!F3384</f>
        <v>0</v>
      </c>
      <c r="G325" s="1">
        <f>[2]Sheet1!G3384</f>
        <v>0</v>
      </c>
      <c r="H325" s="1">
        <f>[2]Sheet1!H3384</f>
        <v>198938</v>
      </c>
      <c r="I325" s="1">
        <f>[2]Sheet1!I3384</f>
        <v>225000</v>
      </c>
    </row>
    <row r="326" spans="1:9" s="17" customFormat="1" ht="15.75" x14ac:dyDescent="0.25">
      <c r="A326" s="13" t="s">
        <v>8</v>
      </c>
      <c r="B326" s="14">
        <v>25</v>
      </c>
      <c r="C326" s="15" t="s">
        <v>4</v>
      </c>
      <c r="D326" s="15" t="s">
        <v>5</v>
      </c>
      <c r="E326" s="16">
        <f>[2]Sheet1!E3385</f>
        <v>151856766</v>
      </c>
      <c r="F326" s="16">
        <f>[2]Sheet1!F3385</f>
        <v>161265880</v>
      </c>
      <c r="G326" s="16">
        <f>[2]Sheet1!G3385</f>
        <v>156299539</v>
      </c>
      <c r="H326" s="16">
        <f>[2]Sheet1!H3385</f>
        <v>157612938</v>
      </c>
      <c r="I326" s="16">
        <f>[2]Sheet1!I3385</f>
        <v>164214932</v>
      </c>
    </row>
    <row r="327" spans="1:9" customFormat="1" x14ac:dyDescent="0.25">
      <c r="A327" s="2" t="s">
        <v>8</v>
      </c>
      <c r="B327" s="3">
        <v>26</v>
      </c>
      <c r="C327" s="4" t="str">
        <f>[2]Sheet1!C3386</f>
        <v>AMHERST</v>
      </c>
      <c r="D327" s="4" t="str">
        <f>[2]Sheet1!D3386</f>
        <v>ABCOMBI BIOSCIENCES, INC.</v>
      </c>
      <c r="E327" s="1">
        <f>[2]Sheet1!E3386</f>
        <v>0</v>
      </c>
      <c r="F327" s="1">
        <f>[2]Sheet1!F3386</f>
        <v>0</v>
      </c>
      <c r="G327" s="1">
        <f>[2]Sheet1!G3386</f>
        <v>0</v>
      </c>
      <c r="H327" s="1">
        <f>[2]Sheet1!H3386</f>
        <v>300000</v>
      </c>
      <c r="I327" s="1">
        <f>[2]Sheet1!I3386</f>
        <v>49900</v>
      </c>
    </row>
    <row r="328" spans="1:9" customFormat="1" x14ac:dyDescent="0.25">
      <c r="A328" s="2" t="s">
        <v>8</v>
      </c>
      <c r="B328" s="3">
        <v>26</v>
      </c>
      <c r="C328" s="4" t="str">
        <f>[2]Sheet1!C3387</f>
        <v>AMHERST</v>
      </c>
      <c r="D328" s="4" t="str">
        <f>[2]Sheet1!D3387</f>
        <v>ANGIOGRAFT, LLC</v>
      </c>
      <c r="E328" s="1">
        <f>[2]Sheet1!E3387</f>
        <v>0</v>
      </c>
      <c r="F328" s="1">
        <f>[2]Sheet1!F3387</f>
        <v>0</v>
      </c>
      <c r="G328" s="1">
        <f>[2]Sheet1!G3387</f>
        <v>0</v>
      </c>
      <c r="H328" s="1">
        <f>[2]Sheet1!H3387</f>
        <v>223501</v>
      </c>
      <c r="I328" s="1">
        <f>[2]Sheet1!I3387</f>
        <v>222304</v>
      </c>
    </row>
    <row r="329" spans="1:9" customFormat="1" x14ac:dyDescent="0.25">
      <c r="A329" s="2" t="s">
        <v>8</v>
      </c>
      <c r="B329" s="3">
        <v>26</v>
      </c>
      <c r="C329" s="4" t="str">
        <f>[2]Sheet1!C3388</f>
        <v>AMHERST</v>
      </c>
      <c r="D329" s="4" t="str">
        <f>[2]Sheet1!D3388</f>
        <v>CH3 BIOSYSTEMS, LLC</v>
      </c>
      <c r="E329" s="1">
        <f>[2]Sheet1!E3388</f>
        <v>0</v>
      </c>
      <c r="F329" s="1">
        <f>[2]Sheet1!F3388</f>
        <v>0</v>
      </c>
      <c r="G329" s="1">
        <f>[2]Sheet1!G3388</f>
        <v>0</v>
      </c>
      <c r="H329" s="1">
        <f>[2]Sheet1!H3388</f>
        <v>157500</v>
      </c>
      <c r="I329" s="1">
        <f>[2]Sheet1!I3388</f>
        <v>0</v>
      </c>
    </row>
    <row r="330" spans="1:9" customFormat="1" x14ac:dyDescent="0.25">
      <c r="A330" s="2" t="s">
        <v>8</v>
      </c>
      <c r="B330" s="3">
        <v>26</v>
      </c>
      <c r="C330" s="4" t="str">
        <f>[2]Sheet1!C3389</f>
        <v>AMHERST</v>
      </c>
      <c r="D330" s="4" t="str">
        <f>[2]Sheet1!D3389</f>
        <v>STATE UNIVERSITY OF NEW YORK AT BUFFALO</v>
      </c>
      <c r="E330" s="1">
        <f>[2]Sheet1!E3389</f>
        <v>48133703</v>
      </c>
      <c r="F330" s="1">
        <f>[2]Sheet1!F3389</f>
        <v>49214855</v>
      </c>
      <c r="G330" s="1">
        <f>[2]Sheet1!G3389</f>
        <v>53070093</v>
      </c>
      <c r="H330" s="1">
        <f>[2]Sheet1!H3389</f>
        <v>57996863</v>
      </c>
      <c r="I330" s="1">
        <f>[2]Sheet1!I3389</f>
        <v>60151672</v>
      </c>
    </row>
    <row r="331" spans="1:9" customFormat="1" x14ac:dyDescent="0.25">
      <c r="A331" s="2" t="s">
        <v>8</v>
      </c>
      <c r="B331" s="3">
        <v>26</v>
      </c>
      <c r="C331" s="4" t="str">
        <f>[2]Sheet1!C3390</f>
        <v>Amherst</v>
      </c>
      <c r="D331" s="4" t="str">
        <f>[2]Sheet1!D3390</f>
        <v>ASDDR, LLC</v>
      </c>
      <c r="E331" s="1">
        <f>[2]Sheet1!E3390</f>
        <v>0</v>
      </c>
      <c r="F331" s="1">
        <f>[2]Sheet1!F3390</f>
        <v>0</v>
      </c>
      <c r="G331" s="1">
        <f>[2]Sheet1!G3390</f>
        <v>0</v>
      </c>
      <c r="H331" s="1">
        <f>[2]Sheet1!H3390</f>
        <v>0</v>
      </c>
      <c r="I331" s="1">
        <f>[2]Sheet1!I3390</f>
        <v>388482</v>
      </c>
    </row>
    <row r="332" spans="1:9" customFormat="1" x14ac:dyDescent="0.25">
      <c r="A332" s="2" t="s">
        <v>8</v>
      </c>
      <c r="B332" s="3">
        <v>26</v>
      </c>
      <c r="C332" s="4" t="str">
        <f>[2]Sheet1!C3391</f>
        <v>BUFFALO</v>
      </c>
      <c r="D332" s="4" t="str">
        <f>[2]Sheet1!D3391</f>
        <v>ADVANCED CYTOMETRY INSTRUMENTATION SYS</v>
      </c>
      <c r="E332" s="1">
        <f>[2]Sheet1!E3391</f>
        <v>0</v>
      </c>
      <c r="F332" s="1">
        <f>[2]Sheet1!F3391</f>
        <v>0</v>
      </c>
      <c r="G332" s="1">
        <f>[2]Sheet1!G3391</f>
        <v>0</v>
      </c>
      <c r="H332" s="1">
        <f>[2]Sheet1!H3391</f>
        <v>148067</v>
      </c>
      <c r="I332" s="1">
        <f>[2]Sheet1!I3391</f>
        <v>670777</v>
      </c>
    </row>
    <row r="333" spans="1:9" customFormat="1" x14ac:dyDescent="0.25">
      <c r="A333" s="2" t="s">
        <v>8</v>
      </c>
      <c r="B333" s="3">
        <v>26</v>
      </c>
      <c r="C333" s="4" t="str">
        <f>[2]Sheet1!C3392</f>
        <v>BUFFALO</v>
      </c>
      <c r="D333" s="4" t="str">
        <f>[2]Sheet1!D3392</f>
        <v>BUFFALO BIOLABS, LLC</v>
      </c>
      <c r="E333" s="1">
        <f>[2]Sheet1!E3392</f>
        <v>179664</v>
      </c>
      <c r="F333" s="1">
        <f>[2]Sheet1!F3392</f>
        <v>223303</v>
      </c>
      <c r="G333" s="1">
        <f>[2]Sheet1!G3392</f>
        <v>0</v>
      </c>
      <c r="H333" s="1">
        <f>[2]Sheet1!H3392</f>
        <v>288029</v>
      </c>
      <c r="I333" s="1">
        <f>[2]Sheet1!I3392</f>
        <v>293169</v>
      </c>
    </row>
    <row r="334" spans="1:9" customFormat="1" x14ac:dyDescent="0.25">
      <c r="A334" s="2" t="s">
        <v>8</v>
      </c>
      <c r="B334" s="3">
        <v>26</v>
      </c>
      <c r="C334" s="4" t="str">
        <f>[2]Sheet1!C3393</f>
        <v>BUFFALO</v>
      </c>
      <c r="D334" s="4" t="str">
        <f>[2]Sheet1!D3393</f>
        <v>BUFFALO STATE COLLEGE</v>
      </c>
      <c r="E334" s="1">
        <f>[2]Sheet1!E3393</f>
        <v>795516</v>
      </c>
      <c r="F334" s="1">
        <f>[2]Sheet1!F3393</f>
        <v>0</v>
      </c>
      <c r="G334" s="1">
        <f>[2]Sheet1!G3393</f>
        <v>588000</v>
      </c>
      <c r="H334" s="1">
        <f>[2]Sheet1!H3393</f>
        <v>0</v>
      </c>
      <c r="I334" s="1">
        <f>[2]Sheet1!I3393</f>
        <v>0</v>
      </c>
    </row>
    <row r="335" spans="1:9" customFormat="1" x14ac:dyDescent="0.25">
      <c r="A335" s="2" t="s">
        <v>8</v>
      </c>
      <c r="B335" s="3">
        <v>26</v>
      </c>
      <c r="C335" s="4" t="str">
        <f>[2]Sheet1!C3394</f>
        <v>BUFFALO</v>
      </c>
      <c r="D335" s="4" t="str">
        <f>[2]Sheet1!D3394</f>
        <v>CANGET BIOTEKPHARMA, LLC</v>
      </c>
      <c r="E335" s="1">
        <f>[2]Sheet1!E3394</f>
        <v>0</v>
      </c>
      <c r="F335" s="1">
        <f>[2]Sheet1!F3394</f>
        <v>224988</v>
      </c>
      <c r="G335" s="1">
        <f>[2]Sheet1!G3394</f>
        <v>903055</v>
      </c>
      <c r="H335" s="1">
        <f>[2]Sheet1!H3394</f>
        <v>988326</v>
      </c>
      <c r="I335" s="1">
        <f>[2]Sheet1!I3394</f>
        <v>0</v>
      </c>
    </row>
    <row r="336" spans="1:9" customFormat="1" x14ac:dyDescent="0.25">
      <c r="A336" s="2" t="s">
        <v>8</v>
      </c>
      <c r="B336" s="3">
        <v>26</v>
      </c>
      <c r="C336" s="4" t="str">
        <f>[2]Sheet1!C3395</f>
        <v>BUFFALO</v>
      </c>
      <c r="D336" s="4" t="str">
        <f>[2]Sheet1!D3395</f>
        <v>CUBRC, INC.</v>
      </c>
      <c r="E336" s="1">
        <f>[2]Sheet1!E3395</f>
        <v>6930831</v>
      </c>
      <c r="F336" s="1">
        <f>[2]Sheet1!F3395</f>
        <v>6529518</v>
      </c>
      <c r="G336" s="1">
        <f>[2]Sheet1!G3395</f>
        <v>3982316</v>
      </c>
      <c r="H336" s="1">
        <f>[2]Sheet1!H3395</f>
        <v>6567980</v>
      </c>
      <c r="I336" s="1">
        <f>[2]Sheet1!I3395</f>
        <v>198948</v>
      </c>
    </row>
    <row r="337" spans="1:9" customFormat="1" x14ac:dyDescent="0.25">
      <c r="A337" s="2" t="s">
        <v>8</v>
      </c>
      <c r="B337" s="3">
        <v>26</v>
      </c>
      <c r="C337" s="4" t="str">
        <f>[2]Sheet1!C3396</f>
        <v>BUFFALO</v>
      </c>
      <c r="D337" s="4" t="str">
        <f>[2]Sheet1!D3396</f>
        <v>EMPIRE GENOMICS. LLC</v>
      </c>
      <c r="E337" s="1">
        <f>[2]Sheet1!E3396</f>
        <v>142432</v>
      </c>
      <c r="F337" s="1">
        <f>[2]Sheet1!F3396</f>
        <v>0</v>
      </c>
      <c r="G337" s="1">
        <f>[2]Sheet1!G3396</f>
        <v>0</v>
      </c>
      <c r="H337" s="1">
        <f>[2]Sheet1!H3396</f>
        <v>0</v>
      </c>
      <c r="I337" s="1">
        <f>[2]Sheet1!I3396</f>
        <v>0</v>
      </c>
    </row>
    <row r="338" spans="1:9" customFormat="1" x14ac:dyDescent="0.25">
      <c r="A338" s="2" t="s">
        <v>8</v>
      </c>
      <c r="B338" s="3">
        <v>26</v>
      </c>
      <c r="C338" s="4" t="str">
        <f>[2]Sheet1!C3397</f>
        <v>BUFFALO</v>
      </c>
      <c r="D338" s="4" t="str">
        <f>[2]Sheet1!D3397</f>
        <v>HAUPTMAN-WOODWARD MEDICAL RESEARCH INST</v>
      </c>
      <c r="E338" s="1">
        <f>[2]Sheet1!E3397</f>
        <v>2594518</v>
      </c>
      <c r="F338" s="1">
        <f>[2]Sheet1!F3397</f>
        <v>2231295</v>
      </c>
      <c r="G338" s="1">
        <f>[2]Sheet1!G3397</f>
        <v>712277</v>
      </c>
      <c r="H338" s="1">
        <f>[2]Sheet1!H3397</f>
        <v>1346205</v>
      </c>
      <c r="I338" s="1">
        <f>[2]Sheet1!I3397</f>
        <v>1762125</v>
      </c>
    </row>
    <row r="339" spans="1:9" customFormat="1" x14ac:dyDescent="0.25">
      <c r="A339" s="2" t="s">
        <v>8</v>
      </c>
      <c r="B339" s="3">
        <v>26</v>
      </c>
      <c r="C339" s="4" t="str">
        <f>[2]Sheet1!C3398</f>
        <v>BUFFALO</v>
      </c>
      <c r="D339" s="4" t="str">
        <f>[2]Sheet1!D3398</f>
        <v>IMAGINATION SOFTWARE CORPORATION</v>
      </c>
      <c r="E339" s="1">
        <f>[2]Sheet1!E3398</f>
        <v>559351</v>
      </c>
      <c r="F339" s="1">
        <f>[2]Sheet1!F3398</f>
        <v>0</v>
      </c>
      <c r="G339" s="1">
        <f>[2]Sheet1!G3398</f>
        <v>0</v>
      </c>
      <c r="H339" s="1">
        <f>[2]Sheet1!H3398</f>
        <v>0</v>
      </c>
      <c r="I339" s="1">
        <f>[2]Sheet1!I3398</f>
        <v>0</v>
      </c>
    </row>
    <row r="340" spans="1:9" customFormat="1" x14ac:dyDescent="0.25">
      <c r="A340" s="2" t="s">
        <v>8</v>
      </c>
      <c r="B340" s="3">
        <v>26</v>
      </c>
      <c r="C340" s="4" t="str">
        <f>[2]Sheet1!C3399</f>
        <v>BUFFALO</v>
      </c>
      <c r="D340" s="4" t="str">
        <f>[2]Sheet1!D3399</f>
        <v>ROSWELL PARK CANCER INSTITUTE CORP</v>
      </c>
      <c r="E340" s="1">
        <f>[2]Sheet1!E3399</f>
        <v>34281239</v>
      </c>
      <c r="F340" s="1">
        <f>[2]Sheet1!F3399</f>
        <v>25220309</v>
      </c>
      <c r="G340" s="1">
        <f>[2]Sheet1!G3399</f>
        <v>28371593</v>
      </c>
      <c r="H340" s="1">
        <f>[2]Sheet1!H3399</f>
        <v>27887985</v>
      </c>
      <c r="I340" s="1">
        <f>[2]Sheet1!I3399</f>
        <v>22820055</v>
      </c>
    </row>
    <row r="341" spans="1:9" customFormat="1" x14ac:dyDescent="0.25">
      <c r="A341" s="2" t="s">
        <v>8</v>
      </c>
      <c r="B341" s="3">
        <v>26</v>
      </c>
      <c r="C341" s="4" t="str">
        <f>[2]Sheet1!C3400</f>
        <v>BUFFALO</v>
      </c>
      <c r="D341" s="4" t="str">
        <f>[2]Sheet1!D3400</f>
        <v>STARKS ASSOCIATES, INC.</v>
      </c>
      <c r="E341" s="1">
        <f>[2]Sheet1!E3400</f>
        <v>1146607</v>
      </c>
      <c r="F341" s="1">
        <f>[2]Sheet1!F3400</f>
        <v>1179826</v>
      </c>
      <c r="G341" s="1">
        <f>[2]Sheet1!G3400</f>
        <v>1071736</v>
      </c>
      <c r="H341" s="1">
        <f>[2]Sheet1!H3400</f>
        <v>1098964</v>
      </c>
      <c r="I341" s="1">
        <f>[2]Sheet1!I3400</f>
        <v>1128779</v>
      </c>
    </row>
    <row r="342" spans="1:9" customFormat="1" x14ac:dyDescent="0.25">
      <c r="A342" s="2" t="s">
        <v>8</v>
      </c>
      <c r="B342" s="3">
        <v>26</v>
      </c>
      <c r="C342" s="4" t="str">
        <f>[2]Sheet1!C3401</f>
        <v>WEST SENECA</v>
      </c>
      <c r="D342" s="4" t="str">
        <f>[2]Sheet1!D3401</f>
        <v>DIAMOND BLACKFAN ANEMIA FOUNDATION</v>
      </c>
      <c r="E342" s="1">
        <f>[2]Sheet1!E3401</f>
        <v>0</v>
      </c>
      <c r="F342" s="1">
        <f>[2]Sheet1!F3401</f>
        <v>0</v>
      </c>
      <c r="G342" s="1">
        <f>[2]Sheet1!G3401</f>
        <v>0</v>
      </c>
      <c r="H342" s="1">
        <f>[2]Sheet1!H3401</f>
        <v>10000</v>
      </c>
      <c r="I342" s="1">
        <f>[2]Sheet1!I3401</f>
        <v>0</v>
      </c>
    </row>
    <row r="343" spans="1:9" customFormat="1" x14ac:dyDescent="0.25">
      <c r="A343" s="2" t="s">
        <v>8</v>
      </c>
      <c r="B343" s="3">
        <v>26</v>
      </c>
      <c r="C343" s="4" t="str">
        <f>[2]Sheet1!C3402</f>
        <v>WILLIAMSVILLE</v>
      </c>
      <c r="D343" s="4" t="str">
        <f>[2]Sheet1!D3402</f>
        <v>FOR-ROBIN</v>
      </c>
      <c r="E343" s="1">
        <f>[2]Sheet1!E3402</f>
        <v>282224</v>
      </c>
      <c r="F343" s="1">
        <f>[2]Sheet1!F3402</f>
        <v>128831</v>
      </c>
      <c r="G343" s="1">
        <f>[2]Sheet1!G3402</f>
        <v>973366</v>
      </c>
      <c r="H343" s="1">
        <f>[2]Sheet1!H3402</f>
        <v>1013625</v>
      </c>
      <c r="I343" s="1">
        <f>[2]Sheet1!I3402</f>
        <v>0</v>
      </c>
    </row>
    <row r="344" spans="1:9" s="17" customFormat="1" ht="15.75" x14ac:dyDescent="0.25">
      <c r="A344" s="13" t="s">
        <v>8</v>
      </c>
      <c r="B344" s="14">
        <v>26</v>
      </c>
      <c r="C344" s="15" t="s">
        <v>4</v>
      </c>
      <c r="D344" s="15" t="s">
        <v>5</v>
      </c>
      <c r="E344" s="16">
        <f>[2]Sheet1!E3403</f>
        <v>95046085</v>
      </c>
      <c r="F344" s="16">
        <f>[2]Sheet1!F3403</f>
        <v>84952925</v>
      </c>
      <c r="G344" s="16">
        <f>[2]Sheet1!G3403</f>
        <v>89672436</v>
      </c>
      <c r="H344" s="16">
        <f>[2]Sheet1!H3403</f>
        <v>98027045</v>
      </c>
      <c r="I344" s="16">
        <f>[2]Sheet1!I3403</f>
        <v>87686211</v>
      </c>
    </row>
    <row r="345" spans="1:9" customFormat="1" x14ac:dyDescent="0.25">
      <c r="A345" s="2" t="s">
        <v>8</v>
      </c>
      <c r="B345" s="3">
        <v>27</v>
      </c>
      <c r="C345" s="4" t="str">
        <f>[2]Sheet1!C3404</f>
        <v>EAST AMHERST</v>
      </c>
      <c r="D345" s="4" t="str">
        <f>[2]Sheet1!D3404</f>
        <v>PHOTOLITEC, LLC</v>
      </c>
      <c r="E345" s="1">
        <f>[2]Sheet1!E3404</f>
        <v>250569</v>
      </c>
      <c r="F345" s="1">
        <f>[2]Sheet1!F3404</f>
        <v>699940</v>
      </c>
      <c r="G345" s="1">
        <f>[2]Sheet1!G3404</f>
        <v>715674</v>
      </c>
      <c r="H345" s="1">
        <f>[2]Sheet1!H3404</f>
        <v>0</v>
      </c>
      <c r="I345" s="1">
        <f>[2]Sheet1!I3404</f>
        <v>1908933</v>
      </c>
    </row>
    <row r="346" spans="1:9" customFormat="1" x14ac:dyDescent="0.25">
      <c r="A346" s="2" t="s">
        <v>8</v>
      </c>
      <c r="B346" s="3">
        <v>27</v>
      </c>
      <c r="C346" s="4" t="str">
        <f>[2]Sheet1!C3405</f>
        <v>GENESEO</v>
      </c>
      <c r="D346" s="4" t="str">
        <f>[2]Sheet1!D3405</f>
        <v>COLLEGE AT GENESEO</v>
      </c>
      <c r="E346" s="1">
        <f>[2]Sheet1!E3405</f>
        <v>0</v>
      </c>
      <c r="F346" s="1">
        <f>[2]Sheet1!F3405</f>
        <v>0</v>
      </c>
      <c r="G346" s="1">
        <f>[2]Sheet1!G3405</f>
        <v>0</v>
      </c>
      <c r="H346" s="1">
        <f>[2]Sheet1!H3405</f>
        <v>0</v>
      </c>
      <c r="I346" s="1">
        <f>[2]Sheet1!I3405</f>
        <v>832415</v>
      </c>
    </row>
    <row r="347" spans="1:9" customFormat="1" x14ac:dyDescent="0.25">
      <c r="A347" s="2" t="s">
        <v>8</v>
      </c>
      <c r="B347" s="3">
        <v>27</v>
      </c>
      <c r="C347" s="4" t="str">
        <f>[2]Sheet1!C3406</f>
        <v>HONEOYE FALLS</v>
      </c>
      <c r="D347" s="4" t="str">
        <f>[2]Sheet1!D3406</f>
        <v>HABICO, INC.</v>
      </c>
      <c r="E347" s="1">
        <f>[2]Sheet1!E3406</f>
        <v>0</v>
      </c>
      <c r="F347" s="1">
        <f>[2]Sheet1!F3406</f>
        <v>0</v>
      </c>
      <c r="G347" s="1">
        <f>[2]Sheet1!G3406</f>
        <v>299997</v>
      </c>
      <c r="H347" s="1">
        <f>[2]Sheet1!H3406</f>
        <v>0</v>
      </c>
      <c r="I347" s="1">
        <f>[2]Sheet1!I3406</f>
        <v>0</v>
      </c>
    </row>
    <row r="348" spans="1:9" customFormat="1" x14ac:dyDescent="0.25">
      <c r="A348" s="2" t="s">
        <v>8</v>
      </c>
      <c r="B348" s="3">
        <v>27</v>
      </c>
      <c r="C348" s="4" t="str">
        <f>[2]Sheet1!C3407</f>
        <v>LANCASTER</v>
      </c>
      <c r="D348" s="4" t="str">
        <f>[2]Sheet1!D3407</f>
        <v>ALDENEX VISION, LLC</v>
      </c>
      <c r="E348" s="1">
        <f>[2]Sheet1!E3407</f>
        <v>0</v>
      </c>
      <c r="F348" s="1">
        <f>[2]Sheet1!F3407</f>
        <v>0</v>
      </c>
      <c r="G348" s="1">
        <f>[2]Sheet1!G3407</f>
        <v>225010</v>
      </c>
      <c r="H348" s="1">
        <f>[2]Sheet1!H3407</f>
        <v>0</v>
      </c>
      <c r="I348" s="1">
        <f>[2]Sheet1!I3407</f>
        <v>572674</v>
      </c>
    </row>
    <row r="349" spans="1:9" customFormat="1" x14ac:dyDescent="0.25">
      <c r="A349" s="2" t="s">
        <v>8</v>
      </c>
      <c r="B349" s="3">
        <v>27</v>
      </c>
      <c r="C349" s="4" t="str">
        <f>[2]Sheet1!C3408</f>
        <v>NORTH TONAWANDA</v>
      </c>
      <c r="D349" s="4" t="str">
        <f>[2]Sheet1!D3408</f>
        <v>CYTOCYBERNETICS, INC.</v>
      </c>
      <c r="E349" s="1">
        <f>[2]Sheet1!E3408</f>
        <v>0</v>
      </c>
      <c r="F349" s="1">
        <f>[2]Sheet1!F3408</f>
        <v>0</v>
      </c>
      <c r="G349" s="1">
        <f>[2]Sheet1!G3408</f>
        <v>241933</v>
      </c>
      <c r="H349" s="1">
        <f>[2]Sheet1!H3408</f>
        <v>0</v>
      </c>
      <c r="I349" s="1">
        <f>[2]Sheet1!I3408</f>
        <v>0</v>
      </c>
    </row>
    <row r="350" spans="1:9" customFormat="1" x14ac:dyDescent="0.25">
      <c r="A350" s="2" t="s">
        <v>8</v>
      </c>
      <c r="B350" s="3">
        <v>27</v>
      </c>
      <c r="C350" s="4" t="str">
        <f>[2]Sheet1!C3409</f>
        <v>ORCHARD PARK</v>
      </c>
      <c r="D350" s="4" t="str">
        <f>[2]Sheet1!D3409</f>
        <v>CUREFAKTOR PHARMACEUTICALS, LLC</v>
      </c>
      <c r="E350" s="1">
        <f>[2]Sheet1!E3409</f>
        <v>0</v>
      </c>
      <c r="F350" s="1">
        <f>[2]Sheet1!F3409</f>
        <v>219534</v>
      </c>
      <c r="G350" s="1">
        <f>[2]Sheet1!G3409</f>
        <v>0</v>
      </c>
      <c r="H350" s="1">
        <f>[2]Sheet1!H3409</f>
        <v>0</v>
      </c>
      <c r="I350" s="1">
        <f>[2]Sheet1!I3409</f>
        <v>0</v>
      </c>
    </row>
    <row r="351" spans="1:9" customFormat="1" x14ac:dyDescent="0.25">
      <c r="A351" s="2" t="s">
        <v>8</v>
      </c>
      <c r="B351" s="3">
        <v>27</v>
      </c>
      <c r="C351" s="4" t="str">
        <f>[2]Sheet1!C3410</f>
        <v>VICTOR</v>
      </c>
      <c r="D351" s="4" t="str">
        <f>[2]Sheet1!D3410</f>
        <v>NEW SCALE TECHNOLOGIES, INC.</v>
      </c>
      <c r="E351" s="1">
        <f>[2]Sheet1!E3410</f>
        <v>0</v>
      </c>
      <c r="F351" s="1">
        <f>[2]Sheet1!F3410</f>
        <v>0</v>
      </c>
      <c r="G351" s="1">
        <f>[2]Sheet1!G3410</f>
        <v>0</v>
      </c>
      <c r="H351" s="1">
        <f>[2]Sheet1!H3410</f>
        <v>149330</v>
      </c>
      <c r="I351" s="1">
        <f>[2]Sheet1!I3410</f>
        <v>0</v>
      </c>
    </row>
    <row r="352" spans="1:9" customFormat="1" x14ac:dyDescent="0.25">
      <c r="A352" s="2" t="s">
        <v>8</v>
      </c>
      <c r="B352" s="3">
        <v>27</v>
      </c>
      <c r="C352" s="4" t="str">
        <f>[2]Sheet1!C3411</f>
        <v>VICTOR</v>
      </c>
      <c r="D352" s="4" t="str">
        <f>[2]Sheet1!D3411</f>
        <v>NEWPATH LEARNING, LLC</v>
      </c>
      <c r="E352" s="1">
        <f>[2]Sheet1!E3411</f>
        <v>402198</v>
      </c>
      <c r="F352" s="1">
        <f>[2]Sheet1!F3411</f>
        <v>496764</v>
      </c>
      <c r="G352" s="1">
        <f>[2]Sheet1!G3411</f>
        <v>0</v>
      </c>
      <c r="H352" s="1">
        <f>[2]Sheet1!H3411</f>
        <v>0</v>
      </c>
      <c r="I352" s="1">
        <f>[2]Sheet1!I3411</f>
        <v>0</v>
      </c>
    </row>
    <row r="353" spans="1:9" s="17" customFormat="1" ht="15.75" x14ac:dyDescent="0.25">
      <c r="A353" s="13" t="s">
        <v>8</v>
      </c>
      <c r="B353" s="14">
        <v>27</v>
      </c>
      <c r="C353" s="15" t="s">
        <v>4</v>
      </c>
      <c r="D353" s="15" t="s">
        <v>5</v>
      </c>
      <c r="E353" s="16">
        <f>[2]Sheet1!E3412</f>
        <v>652767</v>
      </c>
      <c r="F353" s="16">
        <f>[2]Sheet1!F3412</f>
        <v>1416238</v>
      </c>
      <c r="G353" s="16">
        <f>[2]Sheet1!G3412</f>
        <v>1482614</v>
      </c>
      <c r="H353" s="16">
        <f>[2]Sheet1!H3412</f>
        <v>149330</v>
      </c>
      <c r="I353" s="16">
        <f>[2]Sheet1!I3412</f>
        <v>3314022</v>
      </c>
    </row>
    <row r="354" spans="1:9" s="22" customFormat="1" ht="15.75" x14ac:dyDescent="0.25">
      <c r="A354" s="18" t="s">
        <v>8</v>
      </c>
      <c r="B354" s="19" t="s">
        <v>6</v>
      </c>
      <c r="C354" s="20" t="s">
        <v>7</v>
      </c>
      <c r="D354" s="20" t="s">
        <v>7</v>
      </c>
      <c r="E354" s="21">
        <f>[2]Sheet1!E3413</f>
        <v>2633052351</v>
      </c>
      <c r="F354" s="21">
        <f>[2]Sheet1!F3413</f>
        <v>2958808737</v>
      </c>
      <c r="G354" s="21">
        <f>[2]Sheet1!G3413</f>
        <v>2718186219</v>
      </c>
      <c r="H354" s="21">
        <f>[2]Sheet1!H3413</f>
        <v>2921366524</v>
      </c>
      <c r="I354" s="21">
        <f>[2]Sheet1!I3413</f>
        <v>3179898630</v>
      </c>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s="17" customFormat="1" ht="15.75" x14ac:dyDescent="0.25">
      <c r="A369" s="13"/>
      <c r="B369" s="14"/>
      <c r="C369" s="15"/>
      <c r="D369" s="15"/>
      <c r="E369" s="16"/>
      <c r="F369" s="16"/>
      <c r="G369" s="16"/>
      <c r="H369" s="16"/>
      <c r="I369" s="16"/>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s="17" customFormat="1" ht="15.75" x14ac:dyDescent="0.25">
      <c r="A415" s="13"/>
      <c r="B415" s="14"/>
      <c r="C415" s="15"/>
      <c r="D415" s="15"/>
      <c r="E415" s="16"/>
      <c r="F415" s="16"/>
      <c r="G415" s="16"/>
      <c r="H415" s="16"/>
      <c r="I415" s="16"/>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s="17" customFormat="1" ht="15.75" x14ac:dyDescent="0.25">
      <c r="A427" s="13"/>
      <c r="B427" s="14"/>
      <c r="C427" s="15"/>
      <c r="D427" s="15"/>
      <c r="E427" s="16"/>
      <c r="F427" s="16"/>
      <c r="G427" s="16"/>
      <c r="H427" s="16"/>
      <c r="I427" s="16"/>
    </row>
    <row r="428" spans="1:9" s="22" customFormat="1" ht="15.75" x14ac:dyDescent="0.25">
      <c r="A428" s="18"/>
      <c r="B428" s="19"/>
      <c r="C428" s="20"/>
      <c r="D428" s="20"/>
      <c r="E428" s="21"/>
      <c r="F428" s="21"/>
      <c r="G428" s="21"/>
      <c r="H428" s="21"/>
      <c r="I428" s="2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s="17" customFormat="1" ht="15.75" x14ac:dyDescent="0.25">
      <c r="A444" s="13"/>
      <c r="B444" s="14"/>
      <c r="C444" s="15"/>
      <c r="D444" s="15"/>
      <c r="E444" s="16"/>
      <c r="F444" s="16"/>
      <c r="G444" s="16"/>
      <c r="H444" s="16"/>
      <c r="I444" s="16"/>
    </row>
    <row r="445" spans="1:9" s="22" customFormat="1" ht="15.75" x14ac:dyDescent="0.25">
      <c r="A445" s="18"/>
      <c r="B445" s="19"/>
      <c r="C445" s="20"/>
      <c r="D445" s="20"/>
      <c r="E445" s="21"/>
      <c r="F445" s="21"/>
      <c r="G445" s="21"/>
      <c r="H445" s="21"/>
      <c r="I445" s="2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s="6" customFormat="1" x14ac:dyDescent="0.25">
      <c r="A463" s="8"/>
      <c r="B463" s="9"/>
      <c r="C463" s="10"/>
      <c r="D463" s="10"/>
      <c r="E463" s="11"/>
      <c r="F463" s="11"/>
      <c r="G463" s="11"/>
      <c r="H463" s="11"/>
      <c r="I463" s="1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s="6" customFormat="1" x14ac:dyDescent="0.25">
      <c r="A467" s="8"/>
      <c r="B467" s="9"/>
      <c r="C467" s="10"/>
      <c r="D467" s="10"/>
      <c r="E467" s="11"/>
      <c r="F467" s="11"/>
      <c r="G467" s="11"/>
      <c r="H467" s="11"/>
      <c r="I467" s="1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s="6" customFormat="1" x14ac:dyDescent="0.25">
      <c r="A479" s="8"/>
      <c r="B479" s="9"/>
      <c r="C479" s="10"/>
      <c r="D479" s="10"/>
      <c r="E479" s="11"/>
      <c r="F479" s="11"/>
      <c r="G479" s="11"/>
      <c r="H479" s="11"/>
      <c r="I479" s="1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s="6" customFormat="1" x14ac:dyDescent="0.25">
      <c r="A519" s="8"/>
      <c r="B519" s="9"/>
      <c r="C519" s="10"/>
      <c r="D519" s="10"/>
      <c r="E519" s="11"/>
      <c r="F519" s="11"/>
      <c r="G519" s="11"/>
      <c r="H519" s="11"/>
      <c r="I519" s="1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s="6" customFormat="1" x14ac:dyDescent="0.25">
      <c r="A531" s="8"/>
      <c r="B531" s="9"/>
      <c r="C531" s="10"/>
      <c r="D531" s="10"/>
      <c r="E531" s="11"/>
      <c r="F531" s="11"/>
      <c r="G531" s="11"/>
      <c r="H531" s="11"/>
      <c r="I531" s="1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s="6" customFormat="1" x14ac:dyDescent="0.25">
      <c r="A536" s="8"/>
      <c r="B536" s="9"/>
      <c r="C536" s="10"/>
      <c r="D536" s="10"/>
      <c r="E536" s="11"/>
      <c r="F536" s="11"/>
      <c r="G536" s="11"/>
      <c r="H536" s="11"/>
      <c r="I536" s="1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s="6" customFormat="1" x14ac:dyDescent="0.25">
      <c r="A555" s="8"/>
      <c r="B555" s="9"/>
      <c r="C555" s="10"/>
      <c r="D555" s="10"/>
      <c r="E555" s="11"/>
      <c r="F555" s="11"/>
      <c r="G555" s="11"/>
      <c r="H555" s="11"/>
      <c r="I555" s="1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s="6" customFormat="1" x14ac:dyDescent="0.25">
      <c r="A565" s="8"/>
      <c r="B565" s="9"/>
      <c r="C565" s="10"/>
      <c r="D565" s="10"/>
      <c r="E565" s="11"/>
      <c r="F565" s="11"/>
      <c r="G565" s="11"/>
      <c r="H565" s="11"/>
      <c r="I565" s="1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s="6" customFormat="1" x14ac:dyDescent="0.25">
      <c r="A575" s="8"/>
      <c r="B575" s="9"/>
      <c r="C575" s="10"/>
      <c r="D575" s="10"/>
      <c r="E575" s="11"/>
      <c r="F575" s="11"/>
      <c r="G575" s="11"/>
      <c r="H575" s="11"/>
      <c r="I575" s="1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s="6" customFormat="1" x14ac:dyDescent="0.25">
      <c r="A622" s="8"/>
      <c r="B622" s="9"/>
      <c r="C622" s="10"/>
      <c r="D622" s="10"/>
      <c r="E622" s="11"/>
      <c r="F622" s="11"/>
      <c r="G622" s="11"/>
      <c r="H622" s="11"/>
      <c r="I622" s="1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s="6" customFormat="1" x14ac:dyDescent="0.25">
      <c r="A641" s="8"/>
      <c r="B641" s="9"/>
      <c r="C641" s="10"/>
      <c r="D641" s="10"/>
      <c r="E641" s="11"/>
      <c r="F641" s="11"/>
      <c r="G641" s="11"/>
      <c r="H641" s="11"/>
      <c r="I641" s="1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s="6" customFormat="1" x14ac:dyDescent="0.25">
      <c r="A644" s="8"/>
      <c r="B644" s="9"/>
      <c r="C644" s="10"/>
      <c r="D644" s="10"/>
      <c r="E644" s="11"/>
      <c r="F644" s="11"/>
      <c r="G644" s="11"/>
      <c r="H644" s="11"/>
      <c r="I644" s="1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s="6" customFormat="1" x14ac:dyDescent="0.25">
      <c r="A647" s="8"/>
      <c r="B647" s="9"/>
      <c r="C647" s="10"/>
      <c r="D647" s="10"/>
      <c r="E647" s="11"/>
      <c r="F647" s="11"/>
      <c r="G647" s="11"/>
      <c r="H647" s="11"/>
      <c r="I647" s="1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s="6" customFormat="1" x14ac:dyDescent="0.25">
      <c r="A667" s="8"/>
      <c r="B667" s="9"/>
      <c r="C667" s="10"/>
      <c r="D667" s="10"/>
      <c r="E667" s="11"/>
      <c r="F667" s="11"/>
      <c r="G667" s="11"/>
      <c r="H667" s="11"/>
      <c r="I667" s="1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s="6" customFormat="1" x14ac:dyDescent="0.25">
      <c r="A671" s="8"/>
      <c r="B671" s="9"/>
      <c r="C671" s="10"/>
      <c r="D671" s="10"/>
      <c r="E671" s="11"/>
      <c r="F671" s="11"/>
      <c r="G671" s="11"/>
      <c r="H671" s="11"/>
      <c r="I671" s="11"/>
    </row>
    <row r="672" spans="1:9" customFormat="1" x14ac:dyDescent="0.25">
      <c r="A672" s="2"/>
      <c r="B672" s="3"/>
      <c r="C672" s="4"/>
      <c r="D672" s="4"/>
      <c r="E672" s="1"/>
      <c r="F672" s="1"/>
      <c r="G672" s="1"/>
      <c r="H672" s="1"/>
      <c r="I672" s="1"/>
    </row>
    <row r="673" spans="1:10" customFormat="1" x14ac:dyDescent="0.25">
      <c r="A673" s="2"/>
      <c r="B673" s="3"/>
      <c r="C673" s="4"/>
      <c r="D673" s="4"/>
      <c r="E673" s="1"/>
      <c r="F673" s="1"/>
      <c r="G673" s="1"/>
      <c r="H673" s="1"/>
      <c r="I673" s="1"/>
    </row>
    <row r="674" spans="1:10" customFormat="1" x14ac:dyDescent="0.25">
      <c r="A674" s="2"/>
      <c r="B674" s="3"/>
      <c r="C674" s="4"/>
      <c r="D674" s="4"/>
      <c r="E674" s="1"/>
      <c r="F674" s="1"/>
      <c r="G674" s="1"/>
      <c r="H674" s="1"/>
      <c r="I674" s="1"/>
    </row>
    <row r="675" spans="1:10" customFormat="1" x14ac:dyDescent="0.25">
      <c r="A675" s="2"/>
      <c r="B675" s="3"/>
      <c r="C675" s="4"/>
      <c r="D675" s="4"/>
      <c r="E675" s="1"/>
      <c r="F675" s="1"/>
      <c r="G675" s="1"/>
      <c r="H675" s="1"/>
      <c r="I675" s="1"/>
    </row>
    <row r="676" spans="1:10" customFormat="1" x14ac:dyDescent="0.25">
      <c r="A676" s="2"/>
      <c r="B676" s="3"/>
      <c r="C676" s="4"/>
      <c r="D676" s="4"/>
      <c r="E676" s="1"/>
      <c r="F676" s="1"/>
      <c r="G676" s="1"/>
      <c r="H676" s="1"/>
      <c r="I676" s="1"/>
    </row>
    <row r="677" spans="1:10" customFormat="1" x14ac:dyDescent="0.25">
      <c r="A677" s="2"/>
      <c r="B677" s="3"/>
      <c r="C677" s="4"/>
      <c r="D677" s="4"/>
      <c r="E677" s="1"/>
      <c r="F677" s="1"/>
      <c r="G677" s="1"/>
      <c r="H677" s="1"/>
      <c r="I677" s="1"/>
    </row>
    <row r="678" spans="1:10" customFormat="1" x14ac:dyDescent="0.25">
      <c r="A678" s="2"/>
      <c r="B678" s="3"/>
      <c r="C678" s="4"/>
      <c r="D678" s="4"/>
      <c r="E678" s="1"/>
      <c r="F678" s="1"/>
      <c r="G678" s="1"/>
      <c r="H678" s="1"/>
      <c r="I678" s="1"/>
    </row>
    <row r="679" spans="1:10" s="6" customFormat="1" x14ac:dyDescent="0.25">
      <c r="A679" s="8"/>
      <c r="B679" s="9"/>
      <c r="C679" s="10"/>
      <c r="D679" s="10"/>
      <c r="E679" s="11"/>
      <c r="F679" s="11"/>
      <c r="G679" s="11"/>
      <c r="H679" s="11"/>
      <c r="I679" s="11"/>
    </row>
    <row r="680" spans="1:10" customFormat="1" x14ac:dyDescent="0.25">
      <c r="A680" s="2"/>
      <c r="B680" s="3"/>
      <c r="C680" s="4"/>
      <c r="D680" s="4"/>
      <c r="E680" s="1"/>
      <c r="F680" s="1"/>
      <c r="G680" s="1"/>
      <c r="H680" s="1"/>
      <c r="I680" s="1"/>
      <c r="J680" s="5"/>
    </row>
    <row r="681" spans="1:10" customFormat="1" x14ac:dyDescent="0.25">
      <c r="A681" s="2"/>
      <c r="B681" s="3"/>
      <c r="C681" s="4"/>
      <c r="D681" s="4"/>
      <c r="E681" s="1"/>
      <c r="F681" s="1"/>
      <c r="G681" s="1"/>
      <c r="H681" s="1"/>
      <c r="I681" s="1"/>
      <c r="J681" s="5"/>
    </row>
    <row r="682" spans="1:10" s="6" customFormat="1" x14ac:dyDescent="0.25">
      <c r="A682" s="8"/>
      <c r="B682" s="9"/>
      <c r="C682" s="10"/>
      <c r="D682" s="10"/>
      <c r="E682" s="11"/>
      <c r="F682" s="11"/>
      <c r="G682" s="11"/>
      <c r="H682" s="11"/>
      <c r="I682" s="11"/>
      <c r="J682" s="12"/>
    </row>
    <row r="683" spans="1:10" customFormat="1" x14ac:dyDescent="0.25">
      <c r="A683" s="2"/>
      <c r="B683" s="3"/>
      <c r="C683" s="4"/>
      <c r="D683" s="4"/>
      <c r="E683" s="1"/>
      <c r="F683" s="1"/>
      <c r="G683" s="1"/>
      <c r="H683" s="1"/>
      <c r="I683" s="1"/>
    </row>
    <row r="684" spans="1:10" customFormat="1" x14ac:dyDescent="0.25">
      <c r="A684" s="2"/>
      <c r="B684" s="3"/>
      <c r="C684" s="4"/>
      <c r="D684" s="4"/>
      <c r="E684" s="1"/>
      <c r="F684" s="1"/>
      <c r="G684" s="1"/>
      <c r="H684" s="1"/>
      <c r="I684" s="1"/>
    </row>
    <row r="685" spans="1:10" customFormat="1" x14ac:dyDescent="0.25">
      <c r="A685" s="2"/>
      <c r="B685" s="3"/>
      <c r="C685" s="4"/>
      <c r="D685" s="4"/>
      <c r="E685" s="1"/>
      <c r="F685" s="1"/>
      <c r="G685" s="1"/>
      <c r="H685" s="1"/>
      <c r="I685" s="1"/>
    </row>
    <row r="686" spans="1:10" customFormat="1" x14ac:dyDescent="0.25">
      <c r="A686" s="2"/>
      <c r="B686" s="3"/>
      <c r="C686" s="4"/>
      <c r="D686" s="4"/>
      <c r="E686" s="1"/>
      <c r="F686" s="1"/>
      <c r="G686" s="1"/>
      <c r="H686" s="1"/>
      <c r="I686" s="1"/>
    </row>
    <row r="687" spans="1:10" customFormat="1" x14ac:dyDescent="0.25">
      <c r="A687" s="2"/>
      <c r="B687" s="3"/>
      <c r="C687" s="4"/>
      <c r="D687" s="4"/>
      <c r="E687" s="1"/>
      <c r="F687" s="1"/>
      <c r="G687" s="1"/>
      <c r="H687" s="1"/>
      <c r="I687" s="1"/>
    </row>
    <row r="688" spans="1:10" s="6" customFormat="1" x14ac:dyDescent="0.25">
      <c r="A688" s="8"/>
      <c r="B688" s="9"/>
      <c r="C688" s="10"/>
      <c r="D688" s="10"/>
      <c r="E688" s="11"/>
      <c r="F688" s="11"/>
      <c r="G688" s="11"/>
      <c r="H688" s="11"/>
      <c r="I688" s="1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s="6" customFormat="1" x14ac:dyDescent="0.25">
      <c r="A692" s="8"/>
      <c r="B692" s="9"/>
      <c r="C692" s="10"/>
      <c r="D692" s="10"/>
      <c r="E692" s="11"/>
      <c r="F692" s="11"/>
      <c r="G692" s="11"/>
      <c r="H692" s="11"/>
      <c r="I692" s="1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s="6" customFormat="1" x14ac:dyDescent="0.25">
      <c r="A706" s="8"/>
      <c r="B706" s="9"/>
      <c r="C706" s="10"/>
      <c r="D706" s="10"/>
      <c r="E706" s="11"/>
      <c r="F706" s="11"/>
      <c r="G706" s="11"/>
      <c r="H706" s="11"/>
      <c r="I706" s="1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s="6" customFormat="1" x14ac:dyDescent="0.25">
      <c r="A711" s="8"/>
      <c r="B711" s="9"/>
      <c r="C711" s="10"/>
      <c r="D711" s="10"/>
      <c r="E711" s="11"/>
      <c r="F711" s="11"/>
      <c r="G711" s="11"/>
      <c r="H711" s="11"/>
      <c r="I711" s="1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s="6" customFormat="1" x14ac:dyDescent="0.25">
      <c r="A749" s="8"/>
      <c r="B749" s="9"/>
      <c r="C749" s="10"/>
      <c r="D749" s="10"/>
      <c r="E749" s="11"/>
      <c r="F749" s="11"/>
      <c r="G749" s="11"/>
      <c r="H749" s="11"/>
      <c r="I749" s="1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s="6" customFormat="1" x14ac:dyDescent="0.25">
      <c r="A759" s="8"/>
      <c r="B759" s="9"/>
      <c r="C759" s="10"/>
      <c r="D759" s="10"/>
      <c r="E759" s="11"/>
      <c r="F759" s="11"/>
      <c r="G759" s="11"/>
      <c r="H759" s="11"/>
      <c r="I759" s="1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s="6" customFormat="1" x14ac:dyDescent="0.25">
      <c r="A770" s="8"/>
      <c r="B770" s="9"/>
      <c r="C770" s="10"/>
      <c r="D770" s="10"/>
      <c r="E770" s="11"/>
      <c r="F770" s="11"/>
      <c r="G770" s="11"/>
      <c r="H770" s="11"/>
      <c r="I770" s="1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s="6" customFormat="1" x14ac:dyDescent="0.25">
      <c r="A780" s="8"/>
      <c r="B780" s="9"/>
      <c r="C780" s="10"/>
      <c r="D780" s="10"/>
      <c r="E780" s="11"/>
      <c r="F780" s="11"/>
      <c r="G780" s="11"/>
      <c r="H780" s="11"/>
      <c r="I780" s="1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s="6" customFormat="1" x14ac:dyDescent="0.25">
      <c r="A882" s="8"/>
      <c r="B882" s="9"/>
      <c r="C882" s="10"/>
      <c r="D882" s="10"/>
      <c r="E882" s="11"/>
      <c r="F882" s="11"/>
      <c r="G882" s="11"/>
      <c r="H882" s="11"/>
      <c r="I882" s="1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s="6" customFormat="1" x14ac:dyDescent="0.25">
      <c r="A890" s="8"/>
      <c r="B890" s="9"/>
      <c r="C890" s="10"/>
      <c r="D890" s="10"/>
      <c r="E890" s="11"/>
      <c r="F890" s="11"/>
      <c r="G890" s="11"/>
      <c r="H890" s="11"/>
      <c r="I890" s="1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s="6" customFormat="1" x14ac:dyDescent="0.25">
      <c r="A893" s="8"/>
      <c r="B893" s="9"/>
      <c r="C893" s="10"/>
      <c r="D893" s="10"/>
      <c r="E893" s="11"/>
      <c r="F893" s="11"/>
      <c r="G893" s="11"/>
      <c r="H893" s="11"/>
      <c r="I893" s="1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s="6" customFormat="1" x14ac:dyDescent="0.25">
      <c r="A1077" s="8"/>
      <c r="B1077" s="9"/>
      <c r="C1077" s="10"/>
      <c r="D1077" s="10"/>
      <c r="E1077" s="11"/>
      <c r="F1077" s="11"/>
      <c r="G1077" s="11"/>
      <c r="H1077" s="11"/>
      <c r="I1077" s="1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s="6" customFormat="1" x14ac:dyDescent="0.25">
      <c r="A1086" s="8"/>
      <c r="B1086" s="9"/>
      <c r="C1086" s="10"/>
      <c r="D1086" s="10"/>
      <c r="E1086" s="11"/>
      <c r="F1086" s="11"/>
      <c r="G1086" s="11"/>
      <c r="H1086" s="11"/>
      <c r="I1086"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859B80-EA7C-445F-9313-40B55319BF49}"/>
</file>

<file path=customXml/itemProps2.xml><?xml version="1.0" encoding="utf-8"?>
<ds:datastoreItem xmlns:ds="http://schemas.openxmlformats.org/officeDocument/2006/customXml" ds:itemID="{4377787F-41EF-4D2C-BAE2-E6EF46D25E4F}"/>
</file>

<file path=customXml/itemProps3.xml><?xml version="1.0" encoding="utf-8"?>
<ds:datastoreItem xmlns:ds="http://schemas.openxmlformats.org/officeDocument/2006/customXml" ds:itemID="{ED7737FE-F611-469C-94EF-046F701983E3}"/>
</file>

<file path=customXml/itemProps4.xml><?xml version="1.0" encoding="utf-8"?>
<ds:datastoreItem xmlns:ds="http://schemas.openxmlformats.org/officeDocument/2006/customXml" ds:itemID="{A05FA9AE-7091-41AA-A55E-E0E7AEB574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2015-01-29T20:44:42Z</cp:lastPrinted>
  <dcterms:created xsi:type="dcterms:W3CDTF">2014-12-12T21:25:19Z</dcterms:created>
  <dcterms:modified xsi:type="dcterms:W3CDTF">2018-05-24T21:05:40Z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