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B61C8654-5C5E-4A66-9F14-1C4F988086BB}"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Sheet1!$A$7:$I$116</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6" i="1" l="1"/>
  <c r="F116" i="1"/>
  <c r="G116" i="1"/>
  <c r="H116" i="1"/>
  <c r="I116" i="1"/>
  <c r="E112" i="1"/>
  <c r="F112" i="1"/>
  <c r="G112" i="1"/>
  <c r="H112" i="1"/>
  <c r="I112" i="1"/>
  <c r="E113" i="1"/>
  <c r="F113" i="1"/>
  <c r="G113" i="1"/>
  <c r="H113" i="1"/>
  <c r="I113" i="1"/>
  <c r="E114" i="1"/>
  <c r="F114" i="1"/>
  <c r="G114" i="1"/>
  <c r="H114" i="1"/>
  <c r="I114" i="1"/>
  <c r="E115" i="1"/>
  <c r="F115" i="1"/>
  <c r="G115" i="1"/>
  <c r="H115" i="1"/>
  <c r="I115" i="1"/>
  <c r="C112" i="1"/>
  <c r="D112" i="1"/>
  <c r="C113" i="1"/>
  <c r="D113" i="1"/>
  <c r="C114" i="1"/>
  <c r="D114" i="1"/>
  <c r="E103" i="1"/>
  <c r="F103" i="1"/>
  <c r="G103" i="1"/>
  <c r="H103" i="1"/>
  <c r="I103" i="1"/>
  <c r="E104" i="1"/>
  <c r="F104" i="1"/>
  <c r="G104" i="1"/>
  <c r="H104" i="1"/>
  <c r="I104" i="1"/>
  <c r="E105" i="1"/>
  <c r="F105" i="1"/>
  <c r="G105" i="1"/>
  <c r="H105" i="1"/>
  <c r="I105" i="1"/>
  <c r="E106" i="1"/>
  <c r="F106" i="1"/>
  <c r="G106" i="1"/>
  <c r="H106" i="1"/>
  <c r="I106" i="1"/>
  <c r="E107" i="1"/>
  <c r="F107" i="1"/>
  <c r="G107" i="1"/>
  <c r="H107" i="1"/>
  <c r="I107" i="1"/>
  <c r="E108" i="1"/>
  <c r="F108" i="1"/>
  <c r="G108" i="1"/>
  <c r="H108" i="1"/>
  <c r="I108" i="1"/>
  <c r="E109" i="1"/>
  <c r="F109" i="1"/>
  <c r="G109" i="1"/>
  <c r="H109" i="1"/>
  <c r="I109" i="1"/>
  <c r="E110" i="1"/>
  <c r="F110" i="1"/>
  <c r="G110" i="1"/>
  <c r="H110" i="1"/>
  <c r="I110" i="1"/>
  <c r="E111" i="1"/>
  <c r="F111" i="1"/>
  <c r="G111" i="1"/>
  <c r="H111" i="1"/>
  <c r="I111" i="1"/>
  <c r="C103" i="1"/>
  <c r="D103" i="1"/>
  <c r="C104" i="1"/>
  <c r="D104" i="1"/>
  <c r="C105" i="1"/>
  <c r="D105" i="1"/>
  <c r="C106" i="1"/>
  <c r="D106" i="1"/>
  <c r="C107" i="1"/>
  <c r="D107" i="1"/>
  <c r="C108" i="1"/>
  <c r="D108" i="1"/>
  <c r="C109" i="1"/>
  <c r="D109" i="1"/>
  <c r="C110" i="1"/>
  <c r="D110" i="1"/>
  <c r="E56" i="1"/>
  <c r="F56" i="1"/>
  <c r="G56" i="1"/>
  <c r="H56" i="1"/>
  <c r="I56" i="1"/>
  <c r="E57" i="1"/>
  <c r="F57" i="1"/>
  <c r="G57" i="1"/>
  <c r="H57" i="1"/>
  <c r="I57" i="1"/>
  <c r="E58" i="1"/>
  <c r="F58" i="1"/>
  <c r="G58" i="1"/>
  <c r="H58" i="1"/>
  <c r="I58" i="1"/>
  <c r="E59" i="1"/>
  <c r="F59" i="1"/>
  <c r="G59" i="1"/>
  <c r="H59" i="1"/>
  <c r="I59" i="1"/>
  <c r="E60" i="1"/>
  <c r="F60" i="1"/>
  <c r="G60" i="1"/>
  <c r="H60" i="1"/>
  <c r="I60" i="1"/>
  <c r="E61" i="1"/>
  <c r="F61" i="1"/>
  <c r="G61" i="1"/>
  <c r="H61" i="1"/>
  <c r="I61" i="1"/>
  <c r="E62" i="1"/>
  <c r="F62" i="1"/>
  <c r="G62" i="1"/>
  <c r="H62" i="1"/>
  <c r="I62" i="1"/>
  <c r="E63" i="1"/>
  <c r="F63" i="1"/>
  <c r="G63" i="1"/>
  <c r="H63" i="1"/>
  <c r="I63" i="1"/>
  <c r="E64" i="1"/>
  <c r="F64" i="1"/>
  <c r="G64" i="1"/>
  <c r="H64" i="1"/>
  <c r="I64" i="1"/>
  <c r="E65" i="1"/>
  <c r="F65" i="1"/>
  <c r="G65" i="1"/>
  <c r="H65" i="1"/>
  <c r="I65" i="1"/>
  <c r="E66" i="1"/>
  <c r="F66" i="1"/>
  <c r="G66" i="1"/>
  <c r="H66" i="1"/>
  <c r="I66" i="1"/>
  <c r="E67" i="1"/>
  <c r="F67" i="1"/>
  <c r="G67" i="1"/>
  <c r="H67" i="1"/>
  <c r="I67" i="1"/>
  <c r="E68" i="1"/>
  <c r="F68" i="1"/>
  <c r="G68" i="1"/>
  <c r="H68" i="1"/>
  <c r="I68" i="1"/>
  <c r="E69" i="1"/>
  <c r="F69" i="1"/>
  <c r="G69" i="1"/>
  <c r="H69" i="1"/>
  <c r="I69" i="1"/>
  <c r="E70" i="1"/>
  <c r="F70" i="1"/>
  <c r="G70" i="1"/>
  <c r="H70" i="1"/>
  <c r="I70" i="1"/>
  <c r="E71" i="1"/>
  <c r="F71" i="1"/>
  <c r="G71" i="1"/>
  <c r="H71" i="1"/>
  <c r="I71" i="1"/>
  <c r="E72" i="1"/>
  <c r="F72" i="1"/>
  <c r="G72" i="1"/>
  <c r="H72" i="1"/>
  <c r="I72" i="1"/>
  <c r="E73" i="1"/>
  <c r="F73" i="1"/>
  <c r="G73" i="1"/>
  <c r="H73" i="1"/>
  <c r="I73" i="1"/>
  <c r="E74" i="1"/>
  <c r="F74" i="1"/>
  <c r="G74" i="1"/>
  <c r="H74" i="1"/>
  <c r="I74" i="1"/>
  <c r="E75" i="1"/>
  <c r="F75" i="1"/>
  <c r="G75" i="1"/>
  <c r="H75" i="1"/>
  <c r="I75" i="1"/>
  <c r="E76" i="1"/>
  <c r="F76" i="1"/>
  <c r="G76" i="1"/>
  <c r="H76" i="1"/>
  <c r="I76" i="1"/>
  <c r="E77" i="1"/>
  <c r="F77" i="1"/>
  <c r="G77" i="1"/>
  <c r="H77" i="1"/>
  <c r="I77" i="1"/>
  <c r="E78" i="1"/>
  <c r="F78" i="1"/>
  <c r="G78" i="1"/>
  <c r="H78" i="1"/>
  <c r="I78" i="1"/>
  <c r="E79" i="1"/>
  <c r="F79" i="1"/>
  <c r="G79" i="1"/>
  <c r="H79" i="1"/>
  <c r="I79" i="1"/>
  <c r="E80" i="1"/>
  <c r="F80" i="1"/>
  <c r="G80" i="1"/>
  <c r="H80" i="1"/>
  <c r="I80" i="1"/>
  <c r="E81" i="1"/>
  <c r="F81" i="1"/>
  <c r="G81" i="1"/>
  <c r="H81" i="1"/>
  <c r="I81" i="1"/>
  <c r="E82" i="1"/>
  <c r="F82" i="1"/>
  <c r="G82" i="1"/>
  <c r="H82" i="1"/>
  <c r="I82" i="1"/>
  <c r="E83" i="1"/>
  <c r="F83" i="1"/>
  <c r="G83" i="1"/>
  <c r="H83" i="1"/>
  <c r="I83" i="1"/>
  <c r="E84" i="1"/>
  <c r="F84" i="1"/>
  <c r="G84" i="1"/>
  <c r="H84" i="1"/>
  <c r="I84" i="1"/>
  <c r="E85" i="1"/>
  <c r="F85" i="1"/>
  <c r="G85" i="1"/>
  <c r="H85" i="1"/>
  <c r="I85" i="1"/>
  <c r="E86" i="1"/>
  <c r="F86" i="1"/>
  <c r="G86" i="1"/>
  <c r="H86" i="1"/>
  <c r="I86" i="1"/>
  <c r="E87" i="1"/>
  <c r="F87" i="1"/>
  <c r="G87" i="1"/>
  <c r="H87" i="1"/>
  <c r="I87" i="1"/>
  <c r="E88" i="1"/>
  <c r="F88" i="1"/>
  <c r="G88" i="1"/>
  <c r="H88" i="1"/>
  <c r="I88" i="1"/>
  <c r="E89" i="1"/>
  <c r="F89" i="1"/>
  <c r="G89" i="1"/>
  <c r="H89" i="1"/>
  <c r="I89" i="1"/>
  <c r="E90" i="1"/>
  <c r="F90" i="1"/>
  <c r="G90" i="1"/>
  <c r="H90" i="1"/>
  <c r="I90" i="1"/>
  <c r="E91" i="1"/>
  <c r="F91" i="1"/>
  <c r="G91" i="1"/>
  <c r="H91" i="1"/>
  <c r="I91" i="1"/>
  <c r="E92" i="1"/>
  <c r="F92" i="1"/>
  <c r="G92" i="1"/>
  <c r="H92" i="1"/>
  <c r="I92" i="1"/>
  <c r="E93" i="1"/>
  <c r="F93" i="1"/>
  <c r="G93" i="1"/>
  <c r="H93" i="1"/>
  <c r="I93" i="1"/>
  <c r="E94" i="1"/>
  <c r="F94" i="1"/>
  <c r="G94" i="1"/>
  <c r="H94" i="1"/>
  <c r="I94" i="1"/>
  <c r="E95" i="1"/>
  <c r="F95" i="1"/>
  <c r="G95" i="1"/>
  <c r="H95" i="1"/>
  <c r="I95" i="1"/>
  <c r="E96" i="1"/>
  <c r="F96" i="1"/>
  <c r="G96" i="1"/>
  <c r="H96" i="1"/>
  <c r="I96" i="1"/>
  <c r="E97" i="1"/>
  <c r="F97" i="1"/>
  <c r="G97" i="1"/>
  <c r="H97" i="1"/>
  <c r="I97" i="1"/>
  <c r="E98" i="1"/>
  <c r="F98" i="1"/>
  <c r="G98" i="1"/>
  <c r="H98" i="1"/>
  <c r="I98" i="1"/>
  <c r="E99" i="1"/>
  <c r="F99" i="1"/>
  <c r="G99" i="1"/>
  <c r="H99" i="1"/>
  <c r="I99" i="1"/>
  <c r="E100" i="1"/>
  <c r="F100" i="1"/>
  <c r="G100" i="1"/>
  <c r="H100" i="1"/>
  <c r="I100" i="1"/>
  <c r="E101" i="1"/>
  <c r="F101" i="1"/>
  <c r="G101" i="1"/>
  <c r="H101" i="1"/>
  <c r="I101" i="1"/>
  <c r="E102" i="1"/>
  <c r="F102" i="1"/>
  <c r="G102" i="1"/>
  <c r="H102" i="1"/>
  <c r="I102" i="1"/>
  <c r="C56" i="1"/>
  <c r="D56" i="1"/>
  <c r="C57" i="1"/>
  <c r="D57" i="1"/>
  <c r="C58" i="1"/>
  <c r="D58" i="1"/>
  <c r="C59" i="1"/>
  <c r="D59" i="1"/>
  <c r="C60" i="1"/>
  <c r="D60" i="1"/>
  <c r="C61" i="1"/>
  <c r="D61" i="1"/>
  <c r="C62" i="1"/>
  <c r="D62" i="1"/>
  <c r="C63" i="1"/>
  <c r="D63" i="1"/>
  <c r="C64" i="1"/>
  <c r="D64" i="1"/>
  <c r="C65" i="1"/>
  <c r="D65" i="1"/>
  <c r="C66" i="1"/>
  <c r="D66" i="1"/>
  <c r="C67" i="1"/>
  <c r="D67" i="1"/>
  <c r="C68" i="1"/>
  <c r="D68" i="1"/>
  <c r="C69" i="1"/>
  <c r="D69" i="1"/>
  <c r="C70" i="1"/>
  <c r="D70" i="1"/>
  <c r="C71" i="1"/>
  <c r="D71" i="1"/>
  <c r="C72" i="1"/>
  <c r="D72" i="1"/>
  <c r="C73" i="1"/>
  <c r="D73" i="1"/>
  <c r="C74" i="1"/>
  <c r="D74" i="1"/>
  <c r="C75" i="1"/>
  <c r="D75" i="1"/>
  <c r="C76" i="1"/>
  <c r="D76" i="1"/>
  <c r="C77" i="1"/>
  <c r="D77" i="1"/>
  <c r="C78" i="1"/>
  <c r="D78" i="1"/>
  <c r="C79" i="1"/>
  <c r="D79" i="1"/>
  <c r="C80" i="1"/>
  <c r="D80" i="1"/>
  <c r="C81" i="1"/>
  <c r="D81" i="1"/>
  <c r="C82" i="1"/>
  <c r="D82" i="1"/>
  <c r="C83" i="1"/>
  <c r="D83" i="1"/>
  <c r="C84" i="1"/>
  <c r="D84" i="1"/>
  <c r="C85" i="1"/>
  <c r="D85" i="1"/>
  <c r="C86" i="1"/>
  <c r="D86" i="1"/>
  <c r="C87" i="1"/>
  <c r="D87" i="1"/>
  <c r="C88" i="1"/>
  <c r="D88" i="1"/>
  <c r="C89" i="1"/>
  <c r="D89" i="1"/>
  <c r="C90" i="1"/>
  <c r="D90" i="1"/>
  <c r="C91" i="1"/>
  <c r="D91" i="1"/>
  <c r="C92" i="1"/>
  <c r="D92" i="1"/>
  <c r="C93" i="1"/>
  <c r="D93" i="1"/>
  <c r="C94" i="1"/>
  <c r="D94" i="1"/>
  <c r="C95" i="1"/>
  <c r="D95" i="1"/>
  <c r="C96" i="1"/>
  <c r="D96" i="1"/>
  <c r="C97" i="1"/>
  <c r="D97" i="1"/>
  <c r="C98" i="1"/>
  <c r="D98" i="1"/>
  <c r="C99" i="1"/>
  <c r="D99" i="1"/>
  <c r="C100" i="1"/>
  <c r="D100" i="1"/>
  <c r="C101" i="1"/>
  <c r="D101" i="1"/>
  <c r="E46" i="1"/>
  <c r="F46" i="1"/>
  <c r="G46" i="1"/>
  <c r="H46" i="1"/>
  <c r="I46" i="1"/>
  <c r="E47" i="1"/>
  <c r="F47" i="1"/>
  <c r="G47" i="1"/>
  <c r="H47" i="1"/>
  <c r="I47" i="1"/>
  <c r="E48" i="1"/>
  <c r="F48" i="1"/>
  <c r="G48" i="1"/>
  <c r="H48" i="1"/>
  <c r="I48" i="1"/>
  <c r="E49" i="1"/>
  <c r="F49" i="1"/>
  <c r="G49" i="1"/>
  <c r="H49" i="1"/>
  <c r="I49" i="1"/>
  <c r="E50" i="1"/>
  <c r="F50" i="1"/>
  <c r="G50" i="1"/>
  <c r="H50" i="1"/>
  <c r="I50" i="1"/>
  <c r="E51" i="1"/>
  <c r="F51" i="1"/>
  <c r="G51" i="1"/>
  <c r="H51" i="1"/>
  <c r="I51" i="1"/>
  <c r="E52" i="1"/>
  <c r="F52" i="1"/>
  <c r="G52" i="1"/>
  <c r="H52" i="1"/>
  <c r="I52" i="1"/>
  <c r="E53" i="1"/>
  <c r="F53" i="1"/>
  <c r="G53" i="1"/>
  <c r="H53" i="1"/>
  <c r="I53" i="1"/>
  <c r="E54" i="1"/>
  <c r="F54" i="1"/>
  <c r="G54" i="1"/>
  <c r="H54" i="1"/>
  <c r="I54" i="1"/>
  <c r="E55" i="1"/>
  <c r="F55" i="1"/>
  <c r="G55" i="1"/>
  <c r="H55" i="1"/>
  <c r="I55" i="1"/>
  <c r="C46" i="1"/>
  <c r="D46" i="1"/>
  <c r="C47" i="1"/>
  <c r="D47" i="1"/>
  <c r="C48" i="1"/>
  <c r="D48" i="1"/>
  <c r="C49" i="1"/>
  <c r="D49" i="1"/>
  <c r="C50" i="1"/>
  <c r="D50" i="1"/>
  <c r="C51" i="1"/>
  <c r="D51" i="1"/>
  <c r="C52" i="1"/>
  <c r="D52" i="1"/>
  <c r="C53" i="1"/>
  <c r="D53" i="1"/>
  <c r="C54" i="1"/>
  <c r="D54" i="1"/>
  <c r="E44" i="1"/>
  <c r="F44" i="1"/>
  <c r="G44" i="1"/>
  <c r="H44" i="1"/>
  <c r="I44" i="1"/>
  <c r="E45" i="1"/>
  <c r="F45" i="1"/>
  <c r="G45" i="1"/>
  <c r="H45" i="1"/>
  <c r="I45" i="1"/>
  <c r="C44" i="1"/>
  <c r="D44" i="1"/>
  <c r="E37" i="1"/>
  <c r="F37" i="1"/>
  <c r="G37" i="1"/>
  <c r="H37" i="1"/>
  <c r="I37" i="1"/>
  <c r="E38" i="1"/>
  <c r="F38" i="1"/>
  <c r="G38" i="1"/>
  <c r="H38" i="1"/>
  <c r="I38" i="1"/>
  <c r="E39" i="1"/>
  <c r="F39" i="1"/>
  <c r="G39" i="1"/>
  <c r="H39" i="1"/>
  <c r="I39" i="1"/>
  <c r="E40" i="1"/>
  <c r="F40" i="1"/>
  <c r="G40" i="1"/>
  <c r="H40" i="1"/>
  <c r="I40" i="1"/>
  <c r="E41" i="1"/>
  <c r="F41" i="1"/>
  <c r="G41" i="1"/>
  <c r="H41" i="1"/>
  <c r="I41" i="1"/>
  <c r="E42" i="1"/>
  <c r="F42" i="1"/>
  <c r="G42" i="1"/>
  <c r="H42" i="1"/>
  <c r="I42" i="1"/>
  <c r="E43" i="1"/>
  <c r="F43" i="1"/>
  <c r="G43" i="1"/>
  <c r="H43" i="1"/>
  <c r="I43" i="1"/>
  <c r="C37" i="1"/>
  <c r="D37" i="1"/>
  <c r="C38" i="1"/>
  <c r="D38" i="1"/>
  <c r="C39" i="1"/>
  <c r="D39" i="1"/>
  <c r="C40" i="1"/>
  <c r="D40" i="1"/>
  <c r="C41" i="1"/>
  <c r="D41" i="1"/>
  <c r="C42" i="1"/>
  <c r="D42" i="1"/>
  <c r="E32" i="1"/>
  <c r="F32" i="1"/>
  <c r="G32" i="1"/>
  <c r="H32" i="1"/>
  <c r="I32" i="1"/>
  <c r="E33" i="1"/>
  <c r="F33" i="1"/>
  <c r="G33" i="1"/>
  <c r="H33" i="1"/>
  <c r="I33" i="1"/>
  <c r="E34" i="1"/>
  <c r="F34" i="1"/>
  <c r="G34" i="1"/>
  <c r="H34" i="1"/>
  <c r="I34" i="1"/>
  <c r="E35" i="1"/>
  <c r="F35" i="1"/>
  <c r="G35" i="1"/>
  <c r="H35" i="1"/>
  <c r="I35" i="1"/>
  <c r="E36" i="1"/>
  <c r="F36" i="1"/>
  <c r="G36" i="1"/>
  <c r="H36" i="1"/>
  <c r="I36" i="1"/>
  <c r="C32" i="1"/>
  <c r="D32" i="1"/>
  <c r="C33" i="1"/>
  <c r="D33" i="1"/>
  <c r="C34" i="1"/>
  <c r="D34" i="1"/>
  <c r="C35" i="1"/>
  <c r="D35"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E31" i="1"/>
  <c r="F31" i="1"/>
  <c r="G31" i="1"/>
  <c r="H31" i="1"/>
  <c r="I31" i="1"/>
  <c r="C24" i="1"/>
  <c r="D24" i="1"/>
  <c r="C25" i="1"/>
  <c r="D25" i="1"/>
  <c r="C26" i="1"/>
  <c r="D26" i="1"/>
  <c r="C27" i="1"/>
  <c r="D27" i="1"/>
  <c r="C28" i="1"/>
  <c r="D28" i="1"/>
  <c r="C29" i="1"/>
  <c r="D29" i="1"/>
  <c r="C30" i="1"/>
  <c r="D30" i="1"/>
  <c r="E22" i="1"/>
  <c r="F22" i="1"/>
  <c r="G22" i="1"/>
  <c r="H22" i="1"/>
  <c r="I22" i="1"/>
  <c r="E23" i="1"/>
  <c r="F23" i="1"/>
  <c r="G23" i="1"/>
  <c r="H23" i="1"/>
  <c r="I23" i="1"/>
  <c r="C22" i="1"/>
  <c r="D22" i="1"/>
  <c r="E20" i="1"/>
  <c r="F20" i="1"/>
  <c r="G20" i="1"/>
  <c r="H20" i="1"/>
  <c r="I20" i="1"/>
  <c r="E21" i="1"/>
  <c r="F21" i="1"/>
  <c r="G21" i="1"/>
  <c r="H21" i="1"/>
  <c r="I21" i="1"/>
  <c r="C20" i="1"/>
  <c r="D20" i="1"/>
  <c r="E15" i="1"/>
  <c r="F15" i="1"/>
  <c r="G15" i="1"/>
  <c r="H15" i="1"/>
  <c r="I15" i="1"/>
  <c r="E16" i="1"/>
  <c r="F16" i="1"/>
  <c r="G16" i="1"/>
  <c r="H16" i="1"/>
  <c r="I16" i="1"/>
  <c r="E17" i="1"/>
  <c r="F17" i="1"/>
  <c r="G17" i="1"/>
  <c r="H17" i="1"/>
  <c r="I17" i="1"/>
  <c r="E18" i="1"/>
  <c r="F18" i="1"/>
  <c r="G18" i="1"/>
  <c r="H18" i="1"/>
  <c r="I18" i="1"/>
  <c r="E19" i="1"/>
  <c r="F19" i="1"/>
  <c r="G19" i="1"/>
  <c r="H19" i="1"/>
  <c r="I19" i="1"/>
  <c r="C15" i="1"/>
  <c r="D15" i="1"/>
  <c r="C16" i="1"/>
  <c r="D16" i="1"/>
  <c r="C17" i="1"/>
  <c r="D17" i="1"/>
  <c r="C18" i="1"/>
  <c r="D18" i="1"/>
  <c r="E13" i="1"/>
  <c r="F13" i="1"/>
  <c r="G13" i="1"/>
  <c r="H13" i="1"/>
  <c r="I13" i="1"/>
  <c r="E14" i="1"/>
  <c r="F14" i="1"/>
  <c r="G14" i="1"/>
  <c r="H14" i="1"/>
  <c r="I14" i="1"/>
  <c r="C13" i="1"/>
  <c r="D13" i="1"/>
  <c r="E8" i="1"/>
  <c r="F8" i="1"/>
  <c r="G8" i="1"/>
  <c r="H8" i="1"/>
  <c r="I8" i="1"/>
  <c r="E9" i="1"/>
  <c r="F9" i="1"/>
  <c r="G9" i="1"/>
  <c r="H9" i="1"/>
  <c r="I9" i="1"/>
  <c r="E10" i="1"/>
  <c r="F10" i="1"/>
  <c r="G10" i="1"/>
  <c r="H10" i="1"/>
  <c r="I10" i="1"/>
  <c r="E11" i="1"/>
  <c r="F11" i="1"/>
  <c r="G11" i="1"/>
  <c r="H11" i="1"/>
  <c r="I11" i="1"/>
  <c r="E12" i="1"/>
  <c r="F12" i="1"/>
  <c r="G12" i="1"/>
  <c r="H12" i="1"/>
  <c r="I12" i="1"/>
  <c r="C8" i="1"/>
  <c r="D8" i="1"/>
  <c r="C9" i="1"/>
  <c r="D9" i="1"/>
  <c r="C10" i="1"/>
  <c r="D10" i="1"/>
  <c r="C11" i="1"/>
  <c r="D11" i="1"/>
  <c r="E7" i="1"/>
  <c r="F7" i="1"/>
  <c r="G7" i="1"/>
  <c r="H7" i="1"/>
  <c r="I7" i="1"/>
</calcChain>
</file>

<file path=xl/sharedStrings.xml><?xml version="1.0" encoding="utf-8"?>
<sst xmlns="http://schemas.openxmlformats.org/spreadsheetml/2006/main" count="142" uniqueCount="9">
  <si>
    <t>State</t>
  </si>
  <si>
    <t>District</t>
  </si>
  <si>
    <t>City</t>
  </si>
  <si>
    <t>Institution</t>
  </si>
  <si>
    <t>DISTRICT</t>
  </si>
  <si>
    <t>TOTAL</t>
  </si>
  <si>
    <t>State Total</t>
  </si>
  <si>
    <t>ALL</t>
  </si>
  <si>
    <t>MICHIGAN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</si>
</sst>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467802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endParaRPr lang="en-US" sz="1100" baseline="0"/>
        </a:p>
        <a:p>
          <a:pPr algn="ctr"/>
          <a:r>
            <a:rPr lang="en-US" sz="1800" b="1"/>
            <a:t>MICHIGAN</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546">
          <cell r="C2546" t="str">
            <v>HOUGHTON</v>
          </cell>
          <cell r="D2546" t="str">
            <v>MICHIGAN TECHNOLOGICAL UNIVERSITY</v>
          </cell>
          <cell r="E2546">
            <v>1005192</v>
          </cell>
          <cell r="F2546">
            <v>1251411</v>
          </cell>
          <cell r="G2546">
            <v>2191470</v>
          </cell>
          <cell r="H2546">
            <v>2823609</v>
          </cell>
          <cell r="I2546">
            <v>1317253</v>
          </cell>
        </row>
        <row r="2547">
          <cell r="C2547" t="str">
            <v>MARQUETTE</v>
          </cell>
          <cell r="D2547" t="str">
            <v>NORTHERN MICHIGAN UNIVERSITY</v>
          </cell>
          <cell r="E2547">
            <v>0</v>
          </cell>
          <cell r="F2547">
            <v>0</v>
          </cell>
          <cell r="G2547">
            <v>0</v>
          </cell>
          <cell r="H2547">
            <v>0</v>
          </cell>
          <cell r="I2547">
            <v>358204</v>
          </cell>
        </row>
        <row r="2548">
          <cell r="C2548" t="str">
            <v>SAULT SAINTE MARIE</v>
          </cell>
          <cell r="D2548" t="str">
            <v>LAKE SUPERIOR STATE UNIVERSITY</v>
          </cell>
          <cell r="E2548">
            <v>66019</v>
          </cell>
          <cell r="F2548">
            <v>0</v>
          </cell>
          <cell r="G2548">
            <v>0</v>
          </cell>
          <cell r="H2548">
            <v>70133</v>
          </cell>
          <cell r="I2548">
            <v>70133</v>
          </cell>
        </row>
        <row r="2549">
          <cell r="C2549" t="str">
            <v>WILLIAMSBURG</v>
          </cell>
          <cell r="D2549" t="str">
            <v>WORK LIFE HELP, INC.</v>
          </cell>
          <cell r="E2549">
            <v>0</v>
          </cell>
          <cell r="F2549">
            <v>0</v>
          </cell>
          <cell r="G2549">
            <v>201333</v>
          </cell>
          <cell r="H2549">
            <v>0</v>
          </cell>
          <cell r="I2549">
            <v>0</v>
          </cell>
        </row>
        <row r="2550">
          <cell r="E2550">
            <v>1071211</v>
          </cell>
          <cell r="F2550">
            <v>1251411</v>
          </cell>
          <cell r="G2550">
            <v>2392803</v>
          </cell>
          <cell r="H2550">
            <v>2893742</v>
          </cell>
          <cell r="I2550">
            <v>1745590</v>
          </cell>
        </row>
        <row r="2551">
          <cell r="C2551" t="str">
            <v>ALLENDALE</v>
          </cell>
          <cell r="D2551" t="str">
            <v>GRAND VALLEY STATE UNIVERSITY</v>
          </cell>
          <cell r="E2551">
            <v>0</v>
          </cell>
          <cell r="F2551">
            <v>388758</v>
          </cell>
          <cell r="G2551">
            <v>401272</v>
          </cell>
          <cell r="H2551">
            <v>392863</v>
          </cell>
          <cell r="I2551">
            <v>0</v>
          </cell>
        </row>
        <row r="2552">
          <cell r="E2552">
            <v>0</v>
          </cell>
          <cell r="F2552">
            <v>388758</v>
          </cell>
          <cell r="G2552">
            <v>401272</v>
          </cell>
          <cell r="H2552">
            <v>392863</v>
          </cell>
          <cell r="I2552">
            <v>0</v>
          </cell>
        </row>
        <row r="2553">
          <cell r="C2553" t="str">
            <v>GRAND RAPIDS</v>
          </cell>
          <cell r="D2553" t="str">
            <v>CALVIN COLLEGE</v>
          </cell>
          <cell r="E2553">
            <v>375870</v>
          </cell>
          <cell r="F2553">
            <v>377403</v>
          </cell>
          <cell r="G2553">
            <v>602511</v>
          </cell>
          <cell r="H2553">
            <v>0</v>
          </cell>
          <cell r="I2553">
            <v>0</v>
          </cell>
        </row>
        <row r="2554">
          <cell r="C2554" t="str">
            <v>GRAND RAPIDS</v>
          </cell>
          <cell r="D2554" t="str">
            <v>SPECTRUM HEALTH HOSPITALS</v>
          </cell>
          <cell r="E2554">
            <v>1593654</v>
          </cell>
          <cell r="F2554">
            <v>2952764</v>
          </cell>
          <cell r="G2554">
            <v>2258856</v>
          </cell>
          <cell r="H2554">
            <v>1685006</v>
          </cell>
          <cell r="I2554">
            <v>2341117</v>
          </cell>
        </row>
        <row r="2555">
          <cell r="C2555" t="str">
            <v>GRAND RAPIDS</v>
          </cell>
          <cell r="D2555" t="str">
            <v>TETRA DISCOVERY PARTNERS, INC.</v>
          </cell>
          <cell r="E2555">
            <v>1437329</v>
          </cell>
          <cell r="F2555">
            <v>1322340</v>
          </cell>
          <cell r="G2555">
            <v>2572842</v>
          </cell>
          <cell r="H2555">
            <v>3047294</v>
          </cell>
          <cell r="I2555">
            <v>1095663</v>
          </cell>
        </row>
        <row r="2556">
          <cell r="C2556" t="str">
            <v>GRAND RAPIDS</v>
          </cell>
          <cell r="D2556" t="str">
            <v>VAN ANDEL RESEARCH INSTITUTE</v>
          </cell>
          <cell r="E2556">
            <v>3259280</v>
          </cell>
          <cell r="F2556">
            <v>4379743</v>
          </cell>
          <cell r="G2556">
            <v>7027817</v>
          </cell>
          <cell r="H2556">
            <v>8411324</v>
          </cell>
          <cell r="I2556">
            <v>9366058</v>
          </cell>
        </row>
        <row r="2557">
          <cell r="E2557">
            <v>6666133</v>
          </cell>
          <cell r="F2557">
            <v>9032250</v>
          </cell>
          <cell r="G2557">
            <v>12462026</v>
          </cell>
          <cell r="H2557">
            <v>13143624</v>
          </cell>
          <cell r="I2557">
            <v>12802838</v>
          </cell>
        </row>
        <row r="2558">
          <cell r="C2558" t="str">
            <v>MOUNT PLEASANT</v>
          </cell>
          <cell r="D2558" t="str">
            <v>CENTRAL MICHIGAN UNIVERSITY</v>
          </cell>
          <cell r="E2558">
            <v>817317</v>
          </cell>
          <cell r="F2558">
            <v>325976</v>
          </cell>
          <cell r="G2558">
            <v>1462606</v>
          </cell>
          <cell r="H2558">
            <v>1424073</v>
          </cell>
          <cell r="I2558">
            <v>769234</v>
          </cell>
        </row>
        <row r="2559">
          <cell r="E2559">
            <v>817317</v>
          </cell>
          <cell r="F2559">
            <v>325976</v>
          </cell>
          <cell r="G2559">
            <v>1462606</v>
          </cell>
          <cell r="H2559">
            <v>1424073</v>
          </cell>
          <cell r="I2559">
            <v>769234</v>
          </cell>
        </row>
        <row r="2560">
          <cell r="C2560" t="str">
            <v>FLINT</v>
          </cell>
          <cell r="D2560" t="str">
            <v>COMMUNITY BASED ORGANIZATION PARTNERS</v>
          </cell>
          <cell r="E2560">
            <v>43889</v>
          </cell>
          <cell r="F2560">
            <v>0</v>
          </cell>
          <cell r="G2560">
            <v>0</v>
          </cell>
          <cell r="H2560">
            <v>0</v>
          </cell>
          <cell r="I2560">
            <v>0</v>
          </cell>
        </row>
        <row r="2561">
          <cell r="E2561">
            <v>43889</v>
          </cell>
          <cell r="F2561">
            <v>0</v>
          </cell>
          <cell r="G2561">
            <v>0</v>
          </cell>
          <cell r="H2561">
            <v>0</v>
          </cell>
          <cell r="I2561">
            <v>0</v>
          </cell>
        </row>
        <row r="2562">
          <cell r="C2562" t="str">
            <v>HOLLAND</v>
          </cell>
          <cell r="D2562" t="str">
            <v>HOPE COLLEGE</v>
          </cell>
          <cell r="E2562">
            <v>240301</v>
          </cell>
          <cell r="F2562">
            <v>0</v>
          </cell>
          <cell r="G2562">
            <v>0</v>
          </cell>
          <cell r="H2562">
            <v>0</v>
          </cell>
          <cell r="I2562">
            <v>0</v>
          </cell>
        </row>
        <row r="2563">
          <cell r="C2563" t="str">
            <v>KALAMAZOO</v>
          </cell>
          <cell r="D2563" t="str">
            <v>KALAMAZOO COLLEGE</v>
          </cell>
          <cell r="E2563">
            <v>342321</v>
          </cell>
          <cell r="F2563">
            <v>0</v>
          </cell>
          <cell r="G2563">
            <v>450010</v>
          </cell>
          <cell r="H2563">
            <v>0</v>
          </cell>
          <cell r="I2563">
            <v>430363</v>
          </cell>
        </row>
        <row r="2564">
          <cell r="C2564" t="str">
            <v>KALAMAZOO</v>
          </cell>
          <cell r="D2564" t="str">
            <v>METABOLIC SOLUTIONS DEVELOPMENT CO</v>
          </cell>
          <cell r="E2564">
            <v>0</v>
          </cell>
          <cell r="F2564">
            <v>121956</v>
          </cell>
          <cell r="G2564">
            <v>0</v>
          </cell>
          <cell r="H2564">
            <v>0</v>
          </cell>
          <cell r="I2564">
            <v>0</v>
          </cell>
        </row>
        <row r="2565">
          <cell r="C2565" t="str">
            <v>KALAMAZOO</v>
          </cell>
          <cell r="D2565" t="str">
            <v>WEST MICHIGAN CANCER CENTER</v>
          </cell>
          <cell r="E2565">
            <v>576852</v>
          </cell>
          <cell r="F2565">
            <v>39231</v>
          </cell>
          <cell r="G2565">
            <v>0</v>
          </cell>
          <cell r="H2565">
            <v>0</v>
          </cell>
          <cell r="I2565">
            <v>0</v>
          </cell>
        </row>
        <row r="2566">
          <cell r="C2566" t="str">
            <v>KALAMAZOO</v>
          </cell>
          <cell r="D2566" t="str">
            <v>WESTERN MICHIGAN UNIV SCHOOL OF MEDICINE</v>
          </cell>
          <cell r="E2566">
            <v>0</v>
          </cell>
          <cell r="F2566">
            <v>0</v>
          </cell>
          <cell r="G2566">
            <v>0</v>
          </cell>
          <cell r="H2566">
            <v>0</v>
          </cell>
          <cell r="I2566">
            <v>967155</v>
          </cell>
        </row>
        <row r="2567">
          <cell r="C2567" t="str">
            <v>KALAMAZOO</v>
          </cell>
          <cell r="D2567" t="str">
            <v>WESTERN MICHIGAN UNIVERSITY</v>
          </cell>
          <cell r="E2567">
            <v>0</v>
          </cell>
          <cell r="F2567">
            <v>421125</v>
          </cell>
          <cell r="G2567">
            <v>1076003</v>
          </cell>
          <cell r="H2567">
            <v>195121</v>
          </cell>
          <cell r="I2567">
            <v>1160988</v>
          </cell>
        </row>
        <row r="2568">
          <cell r="C2568" t="str">
            <v>NILES</v>
          </cell>
          <cell r="D2568" t="str">
            <v>WHITE BRIAR CORPORATION</v>
          </cell>
          <cell r="E2568">
            <v>99672</v>
          </cell>
          <cell r="F2568">
            <v>0</v>
          </cell>
          <cell r="G2568">
            <v>0</v>
          </cell>
          <cell r="H2568">
            <v>0</v>
          </cell>
          <cell r="I2568">
            <v>0</v>
          </cell>
        </row>
        <row r="2569">
          <cell r="E2569">
            <v>1259146</v>
          </cell>
          <cell r="F2569">
            <v>582312</v>
          </cell>
          <cell r="G2569">
            <v>1526013</v>
          </cell>
          <cell r="H2569">
            <v>195121</v>
          </cell>
          <cell r="I2569">
            <v>2558506</v>
          </cell>
        </row>
        <row r="2570">
          <cell r="C2570" t="str">
            <v>ANN ARBOR</v>
          </cell>
          <cell r="D2570" t="str">
            <v>BIOMEDWARE</v>
          </cell>
          <cell r="E2570">
            <v>1734141</v>
          </cell>
          <cell r="F2570">
            <v>1196391</v>
          </cell>
          <cell r="G2570">
            <v>0</v>
          </cell>
          <cell r="H2570">
            <v>3612207</v>
          </cell>
          <cell r="I2570">
            <v>1286160</v>
          </cell>
        </row>
        <row r="2571">
          <cell r="C2571" t="str">
            <v>ANN ARBOR</v>
          </cell>
          <cell r="D2571" t="str">
            <v>SAINT JOSEPH MERCY HEALTH SYSTEM</v>
          </cell>
          <cell r="E2571">
            <v>1510306</v>
          </cell>
          <cell r="F2571">
            <v>2477795</v>
          </cell>
          <cell r="G2571">
            <v>2020001</v>
          </cell>
          <cell r="H2571">
            <v>2106479</v>
          </cell>
          <cell r="I2571">
            <v>2195873</v>
          </cell>
        </row>
        <row r="2572">
          <cell r="C2572" t="str">
            <v>DEXTER</v>
          </cell>
          <cell r="D2572" t="str">
            <v>MC3, INC.</v>
          </cell>
          <cell r="E2572">
            <v>2543916</v>
          </cell>
          <cell r="F2572">
            <v>2942032</v>
          </cell>
          <cell r="G2572">
            <v>5801296</v>
          </cell>
          <cell r="H2572">
            <v>5447040</v>
          </cell>
          <cell r="I2572">
            <v>3370824</v>
          </cell>
        </row>
        <row r="2573">
          <cell r="C2573" t="str">
            <v>DEXTER</v>
          </cell>
          <cell r="D2573" t="str">
            <v>TRUENAMEL, LLC</v>
          </cell>
          <cell r="E2573">
            <v>0</v>
          </cell>
          <cell r="F2573">
            <v>0</v>
          </cell>
          <cell r="G2573">
            <v>188406</v>
          </cell>
          <cell r="H2573">
            <v>0</v>
          </cell>
          <cell r="I2573">
            <v>0</v>
          </cell>
        </row>
        <row r="2574">
          <cell r="E2574">
            <v>5788363</v>
          </cell>
          <cell r="F2574">
            <v>6616218</v>
          </cell>
          <cell r="G2574">
            <v>8009703</v>
          </cell>
          <cell r="H2574">
            <v>11165726</v>
          </cell>
          <cell r="I2574">
            <v>6852857</v>
          </cell>
        </row>
        <row r="2575">
          <cell r="C2575" t="str">
            <v>EAST LANSING</v>
          </cell>
          <cell r="D2575" t="str">
            <v>FREEZEBACK, LLC</v>
          </cell>
          <cell r="E2575">
            <v>0</v>
          </cell>
          <cell r="F2575">
            <v>0</v>
          </cell>
          <cell r="G2575">
            <v>0</v>
          </cell>
          <cell r="H2575">
            <v>225000</v>
          </cell>
          <cell r="I2575">
            <v>0</v>
          </cell>
        </row>
        <row r="2576">
          <cell r="C2576" t="str">
            <v>EAST LANSING</v>
          </cell>
          <cell r="D2576" t="str">
            <v>MICHIGAN STATE UNIVERSITY</v>
          </cell>
          <cell r="E2576">
            <v>49054045</v>
          </cell>
          <cell r="F2576">
            <v>44706189</v>
          </cell>
          <cell r="G2576">
            <v>49744438</v>
          </cell>
          <cell r="H2576">
            <v>55062742</v>
          </cell>
          <cell r="I2576">
            <v>58498845</v>
          </cell>
        </row>
        <row r="2577">
          <cell r="C2577" t="str">
            <v>OKEMOS</v>
          </cell>
          <cell r="D2577" t="str">
            <v>MICHIGAN PUBLIC HEALTH INSTITUTE</v>
          </cell>
          <cell r="E2577">
            <v>831761</v>
          </cell>
          <cell r="F2577">
            <v>846855</v>
          </cell>
          <cell r="G2577">
            <v>844289</v>
          </cell>
          <cell r="H2577">
            <v>0</v>
          </cell>
          <cell r="I2577">
            <v>0</v>
          </cell>
        </row>
        <row r="2578">
          <cell r="C2578" t="str">
            <v>ROCHESTER</v>
          </cell>
          <cell r="D2578" t="str">
            <v>OAKLAND UNIVERSITY</v>
          </cell>
          <cell r="E2578">
            <v>3996298</v>
          </cell>
          <cell r="F2578">
            <v>4963356</v>
          </cell>
          <cell r="G2578">
            <v>3424490</v>
          </cell>
          <cell r="H2578">
            <v>7991990</v>
          </cell>
          <cell r="I2578">
            <v>4045750</v>
          </cell>
        </row>
        <row r="2579">
          <cell r="C2579" t="str">
            <v>ROCHESTER HILLS</v>
          </cell>
          <cell r="D2579" t="str">
            <v>OXFORD BIOMEDICAL RESEARCH, INC.</v>
          </cell>
          <cell r="E2579">
            <v>617437</v>
          </cell>
          <cell r="F2579">
            <v>546140</v>
          </cell>
          <cell r="G2579">
            <v>0</v>
          </cell>
          <cell r="H2579">
            <v>0</v>
          </cell>
          <cell r="I2579">
            <v>214396</v>
          </cell>
        </row>
        <row r="2580">
          <cell r="C2580" t="str">
            <v>SOUTH LYON</v>
          </cell>
          <cell r="D2580" t="str">
            <v>CYPRIS, LLC</v>
          </cell>
          <cell r="E2580">
            <v>266172</v>
          </cell>
          <cell r="F2580">
            <v>0</v>
          </cell>
          <cell r="G2580">
            <v>0</v>
          </cell>
          <cell r="H2580">
            <v>0</v>
          </cell>
          <cell r="I2580">
            <v>0</v>
          </cell>
        </row>
        <row r="2581">
          <cell r="E2581">
            <v>54765713</v>
          </cell>
          <cell r="F2581">
            <v>51062540</v>
          </cell>
          <cell r="G2581">
            <v>54013217</v>
          </cell>
          <cell r="H2581">
            <v>63279732</v>
          </cell>
          <cell r="I2581">
            <v>62758991</v>
          </cell>
        </row>
        <row r="2582">
          <cell r="C2582" t="str">
            <v>ROYAL OAK</v>
          </cell>
          <cell r="D2582" t="str">
            <v>WILLIAM BEAUMONT HOSPITAL RESEARCH INST</v>
          </cell>
          <cell r="E2582">
            <v>2474159</v>
          </cell>
          <cell r="F2582">
            <v>2490247</v>
          </cell>
          <cell r="G2582">
            <v>807511</v>
          </cell>
          <cell r="H2582">
            <v>2058764</v>
          </cell>
          <cell r="I2582">
            <v>995511</v>
          </cell>
        </row>
        <row r="2583">
          <cell r="E2583">
            <v>2474159</v>
          </cell>
          <cell r="F2583">
            <v>2490247</v>
          </cell>
          <cell r="G2583">
            <v>807511</v>
          </cell>
          <cell r="H2583">
            <v>2058764</v>
          </cell>
          <cell r="I2583">
            <v>995511</v>
          </cell>
        </row>
        <row r="2584">
          <cell r="C2584" t="str">
            <v>LIVONIA</v>
          </cell>
          <cell r="D2584" t="str">
            <v>NANOMAG, LLC</v>
          </cell>
          <cell r="E2584">
            <v>0</v>
          </cell>
          <cell r="F2584">
            <v>0</v>
          </cell>
          <cell r="G2584">
            <v>224700</v>
          </cell>
          <cell r="H2584">
            <v>0</v>
          </cell>
          <cell r="I2584">
            <v>848603</v>
          </cell>
        </row>
        <row r="2585">
          <cell r="C2585" t="str">
            <v>NEW HUDSON</v>
          </cell>
          <cell r="D2585" t="str">
            <v>CARTOX, LLC</v>
          </cell>
          <cell r="E2585">
            <v>0</v>
          </cell>
          <cell r="F2585">
            <v>0</v>
          </cell>
          <cell r="G2585">
            <v>0</v>
          </cell>
          <cell r="H2585">
            <v>0</v>
          </cell>
          <cell r="I2585">
            <v>224490</v>
          </cell>
        </row>
        <row r="2586">
          <cell r="C2586" t="str">
            <v>NOVI</v>
          </cell>
          <cell r="D2586" t="str">
            <v>DELPHINUS MEDICAL TECHNOLOGIES, INC.</v>
          </cell>
          <cell r="E2586">
            <v>429516</v>
          </cell>
          <cell r="F2586">
            <v>615389</v>
          </cell>
          <cell r="G2586">
            <v>642668</v>
          </cell>
          <cell r="H2586">
            <v>1333394</v>
          </cell>
          <cell r="I2586">
            <v>962653</v>
          </cell>
        </row>
        <row r="2587">
          <cell r="C2587" t="str">
            <v>NOVI</v>
          </cell>
          <cell r="D2587" t="str">
            <v>NEULINK, INC.</v>
          </cell>
          <cell r="E2587">
            <v>0</v>
          </cell>
          <cell r="F2587">
            <v>0</v>
          </cell>
          <cell r="G2587">
            <v>0</v>
          </cell>
          <cell r="H2587">
            <v>0</v>
          </cell>
          <cell r="I2587">
            <v>295747</v>
          </cell>
        </row>
        <row r="2588">
          <cell r="C2588" t="str">
            <v>PLYMOUTH</v>
          </cell>
          <cell r="D2588" t="str">
            <v>ADVAITA CORPORATION</v>
          </cell>
          <cell r="E2588">
            <v>875897</v>
          </cell>
          <cell r="F2588">
            <v>586812</v>
          </cell>
          <cell r="G2588">
            <v>586812</v>
          </cell>
          <cell r="H2588">
            <v>586812</v>
          </cell>
          <cell r="I2588">
            <v>0</v>
          </cell>
        </row>
        <row r="2589">
          <cell r="C2589" t="str">
            <v>PLYMOUTH</v>
          </cell>
          <cell r="D2589" t="str">
            <v>VIADERM, LLC</v>
          </cell>
          <cell r="E2589">
            <v>2165778</v>
          </cell>
          <cell r="F2589">
            <v>2201892</v>
          </cell>
          <cell r="G2589">
            <v>0</v>
          </cell>
          <cell r="H2589">
            <v>0</v>
          </cell>
          <cell r="I2589">
            <v>0</v>
          </cell>
        </row>
        <row r="2590">
          <cell r="C2590" t="str">
            <v>PLYMOUTH</v>
          </cell>
          <cell r="D2590" t="str">
            <v>ZIETCHICK RESEARCH INSTITUTE, LLC</v>
          </cell>
          <cell r="E2590">
            <v>0</v>
          </cell>
          <cell r="F2590">
            <v>150372</v>
          </cell>
          <cell r="G2590">
            <v>0</v>
          </cell>
          <cell r="H2590">
            <v>225000</v>
          </cell>
          <cell r="I2590">
            <v>224700</v>
          </cell>
        </row>
        <row r="2591">
          <cell r="C2591" t="str">
            <v>TROY</v>
          </cell>
          <cell r="D2591" t="str">
            <v>KELLY SERVICES, INC.</v>
          </cell>
          <cell r="E2591">
            <v>11887058</v>
          </cell>
          <cell r="F2591">
            <v>10727626</v>
          </cell>
          <cell r="G2591">
            <v>18970095</v>
          </cell>
          <cell r="H2591">
            <v>17365069</v>
          </cell>
          <cell r="I2591">
            <v>16189354</v>
          </cell>
        </row>
        <row r="2592">
          <cell r="C2592" t="str">
            <v>TROY</v>
          </cell>
          <cell r="D2592" t="str">
            <v>QURGEN, INC.</v>
          </cell>
          <cell r="E2592">
            <v>0</v>
          </cell>
          <cell r="F2592">
            <v>225000</v>
          </cell>
          <cell r="G2592">
            <v>0</v>
          </cell>
          <cell r="H2592">
            <v>0</v>
          </cell>
          <cell r="I2592">
            <v>0</v>
          </cell>
        </row>
        <row r="2593">
          <cell r="E2593">
            <v>15358249</v>
          </cell>
          <cell r="F2593">
            <v>14507091</v>
          </cell>
          <cell r="G2593">
            <v>20424275</v>
          </cell>
          <cell r="H2593">
            <v>19510275</v>
          </cell>
          <cell r="I2593">
            <v>18745547</v>
          </cell>
        </row>
        <row r="2594">
          <cell r="C2594" t="str">
            <v>ANN ARBOR</v>
          </cell>
          <cell r="D2594" t="str">
            <v>3D BIOMATRIX, INC.</v>
          </cell>
          <cell r="E2594">
            <v>34628</v>
          </cell>
          <cell r="F2594">
            <v>0</v>
          </cell>
          <cell r="G2594">
            <v>0</v>
          </cell>
          <cell r="H2594">
            <v>0</v>
          </cell>
          <cell r="I2594">
            <v>0</v>
          </cell>
        </row>
        <row r="2595">
          <cell r="C2595" t="str">
            <v>ANN ARBOR</v>
          </cell>
          <cell r="D2595" t="str">
            <v>ALLUVIUM BIOSCIENCES, INC.</v>
          </cell>
          <cell r="E2595">
            <v>0</v>
          </cell>
          <cell r="F2595">
            <v>0</v>
          </cell>
          <cell r="G2595">
            <v>194740</v>
          </cell>
          <cell r="H2595">
            <v>224910</v>
          </cell>
          <cell r="I2595">
            <v>0</v>
          </cell>
        </row>
        <row r="2596">
          <cell r="C2596" t="str">
            <v>ANN ARBOR</v>
          </cell>
          <cell r="D2596" t="str">
            <v>ARBOR RESEARCH COLLABORATIVE FOR HEALTH</v>
          </cell>
          <cell r="E2596">
            <v>1447738</v>
          </cell>
          <cell r="F2596">
            <v>1716001</v>
          </cell>
          <cell r="G2596">
            <v>1484580</v>
          </cell>
          <cell r="H2596">
            <v>1265526</v>
          </cell>
          <cell r="I2596">
            <v>1359294</v>
          </cell>
        </row>
        <row r="2597">
          <cell r="C2597" t="str">
            <v>ANN ARBOR</v>
          </cell>
          <cell r="D2597" t="str">
            <v>ARBORSENSE, INC.</v>
          </cell>
          <cell r="E2597">
            <v>0</v>
          </cell>
          <cell r="F2597">
            <v>0</v>
          </cell>
          <cell r="G2597">
            <v>0</v>
          </cell>
          <cell r="H2597">
            <v>0</v>
          </cell>
          <cell r="I2597">
            <v>722499</v>
          </cell>
        </row>
        <row r="2598">
          <cell r="C2598" t="str">
            <v>ANN ARBOR</v>
          </cell>
          <cell r="D2598" t="str">
            <v>BACKYARD BRAINS, INC.</v>
          </cell>
          <cell r="E2598">
            <v>599521</v>
          </cell>
          <cell r="F2598">
            <v>599521</v>
          </cell>
          <cell r="G2598">
            <v>599521</v>
          </cell>
          <cell r="H2598">
            <v>0</v>
          </cell>
          <cell r="I2598">
            <v>784021</v>
          </cell>
        </row>
        <row r="2599">
          <cell r="C2599" t="str">
            <v>ANN ARBOR</v>
          </cell>
          <cell r="D2599" t="str">
            <v>BAKER-CALLING, INC.</v>
          </cell>
          <cell r="E2599">
            <v>540669</v>
          </cell>
          <cell r="F2599">
            <v>594896</v>
          </cell>
          <cell r="G2599">
            <v>0</v>
          </cell>
          <cell r="H2599">
            <v>0</v>
          </cell>
          <cell r="I2599">
            <v>0</v>
          </cell>
        </row>
        <row r="2600">
          <cell r="C2600" t="str">
            <v>ANN ARBOR</v>
          </cell>
          <cell r="D2600" t="str">
            <v>BIOCREDE, INC.</v>
          </cell>
          <cell r="E2600">
            <v>368098</v>
          </cell>
          <cell r="F2600">
            <v>199908</v>
          </cell>
          <cell r="G2600">
            <v>869729</v>
          </cell>
          <cell r="H2600">
            <v>732273</v>
          </cell>
          <cell r="I2600">
            <v>0</v>
          </cell>
        </row>
        <row r="2601">
          <cell r="C2601" t="str">
            <v>ANN ARBOR</v>
          </cell>
          <cell r="D2601" t="str">
            <v>BIODISCOVERY, LLC</v>
          </cell>
          <cell r="E2601">
            <v>611577</v>
          </cell>
          <cell r="F2601">
            <v>493877</v>
          </cell>
          <cell r="G2601">
            <v>0</v>
          </cell>
          <cell r="H2601">
            <v>0</v>
          </cell>
          <cell r="I2601">
            <v>0</v>
          </cell>
        </row>
        <row r="2602">
          <cell r="C2602" t="str">
            <v>ANN ARBOR</v>
          </cell>
          <cell r="D2602" t="str">
            <v>BRIO DEVICE, LLC</v>
          </cell>
          <cell r="E2602">
            <v>244710</v>
          </cell>
          <cell r="F2602">
            <v>0</v>
          </cell>
          <cell r="G2602">
            <v>0</v>
          </cell>
          <cell r="H2602">
            <v>147652</v>
          </cell>
          <cell r="I2602">
            <v>0</v>
          </cell>
        </row>
        <row r="2603">
          <cell r="C2603" t="str">
            <v>ANN ARBOR</v>
          </cell>
          <cell r="D2603" t="str">
            <v>CAYMAN CHEMICAL COMPANY, INC.</v>
          </cell>
          <cell r="E2603">
            <v>0</v>
          </cell>
          <cell r="F2603">
            <v>0</v>
          </cell>
          <cell r="G2603">
            <v>0</v>
          </cell>
          <cell r="H2603">
            <v>0</v>
          </cell>
          <cell r="I2603">
            <v>224852</v>
          </cell>
        </row>
        <row r="2604">
          <cell r="C2604" t="str">
            <v>ANN ARBOR</v>
          </cell>
          <cell r="D2604" t="str">
            <v>DIAPIN THERAPEUTICS, LLC</v>
          </cell>
          <cell r="E2604">
            <v>0</v>
          </cell>
          <cell r="F2604">
            <v>0</v>
          </cell>
          <cell r="G2604">
            <v>990902</v>
          </cell>
          <cell r="H2604">
            <v>724860</v>
          </cell>
          <cell r="I2604">
            <v>225000</v>
          </cell>
        </row>
        <row r="2605">
          <cell r="C2605" t="str">
            <v>ANN ARBOR</v>
          </cell>
          <cell r="D2605" t="str">
            <v>DNA SOFTWARE, INC.</v>
          </cell>
          <cell r="E2605">
            <v>368250</v>
          </cell>
          <cell r="F2605">
            <v>0</v>
          </cell>
          <cell r="G2605">
            <v>0</v>
          </cell>
          <cell r="H2605">
            <v>0</v>
          </cell>
          <cell r="I2605">
            <v>0</v>
          </cell>
        </row>
        <row r="2606">
          <cell r="C2606" t="str">
            <v>ANN ARBOR</v>
          </cell>
          <cell r="D2606" t="str">
            <v>ELOQUENCE COMMUNICATIONS, INC.</v>
          </cell>
          <cell r="E2606">
            <v>603098</v>
          </cell>
          <cell r="F2606">
            <v>0</v>
          </cell>
          <cell r="G2606">
            <v>0</v>
          </cell>
          <cell r="H2606">
            <v>0</v>
          </cell>
          <cell r="I2606">
            <v>0</v>
          </cell>
        </row>
        <row r="2607">
          <cell r="C2607" t="str">
            <v>ANN ARBOR</v>
          </cell>
          <cell r="D2607" t="str">
            <v>EXO DYNAMICS, LLC</v>
          </cell>
          <cell r="E2607">
            <v>0</v>
          </cell>
          <cell r="F2607">
            <v>0</v>
          </cell>
          <cell r="G2607">
            <v>0</v>
          </cell>
          <cell r="H2607">
            <v>224478</v>
          </cell>
          <cell r="I2607">
            <v>34050</v>
          </cell>
        </row>
        <row r="2608">
          <cell r="C2608" t="str">
            <v>ANN ARBOR</v>
          </cell>
          <cell r="D2608" t="str">
            <v>HARP ENGINEERING, LLC</v>
          </cell>
          <cell r="E2608">
            <v>0</v>
          </cell>
          <cell r="F2608">
            <v>0</v>
          </cell>
          <cell r="G2608">
            <v>0</v>
          </cell>
          <cell r="H2608">
            <v>150000</v>
          </cell>
          <cell r="I2608">
            <v>0</v>
          </cell>
        </row>
        <row r="2609">
          <cell r="C2609" t="str">
            <v>ANN ARBOR</v>
          </cell>
          <cell r="D2609" t="str">
            <v>HYGIEIA RESEARCH, LLC</v>
          </cell>
          <cell r="E2609">
            <v>749529</v>
          </cell>
          <cell r="F2609">
            <v>749820</v>
          </cell>
          <cell r="G2609">
            <v>0</v>
          </cell>
          <cell r="H2609">
            <v>0</v>
          </cell>
          <cell r="I2609">
            <v>0</v>
          </cell>
        </row>
        <row r="2610">
          <cell r="C2610" t="str">
            <v>ANN ARBOR</v>
          </cell>
          <cell r="D2610" t="str">
            <v>INNOVATIVE BIOTHERAPIES, INC.</v>
          </cell>
          <cell r="E2610">
            <v>1057332</v>
          </cell>
          <cell r="F2610">
            <v>0</v>
          </cell>
          <cell r="G2610">
            <v>1567721</v>
          </cell>
          <cell r="H2610">
            <v>0</v>
          </cell>
          <cell r="I2610">
            <v>0</v>
          </cell>
        </row>
        <row r="2611">
          <cell r="C2611" t="str">
            <v>ANN ARBOR</v>
          </cell>
          <cell r="D2611" t="str">
            <v>INTEGRATED NONCLINICAL DE</v>
          </cell>
          <cell r="E2611">
            <v>0</v>
          </cell>
          <cell r="F2611">
            <v>0</v>
          </cell>
          <cell r="G2611">
            <v>0</v>
          </cell>
          <cell r="H2611">
            <v>0</v>
          </cell>
          <cell r="I2611">
            <v>56700</v>
          </cell>
        </row>
        <row r="2612">
          <cell r="C2612" t="str">
            <v>ANN ARBOR</v>
          </cell>
          <cell r="D2612" t="str">
            <v>INTELLIGENT PROSTHETIC SYSTEMS, LLC</v>
          </cell>
          <cell r="E2612">
            <v>149555</v>
          </cell>
          <cell r="F2612">
            <v>0</v>
          </cell>
          <cell r="G2612">
            <v>157471</v>
          </cell>
          <cell r="H2612">
            <v>0</v>
          </cell>
          <cell r="I2612">
            <v>0</v>
          </cell>
        </row>
        <row r="2613">
          <cell r="C2613" t="str">
            <v>ANN ARBOR</v>
          </cell>
          <cell r="D2613" t="str">
            <v>KOESTER PERFORMANCE RESEARCH</v>
          </cell>
          <cell r="E2613">
            <v>0</v>
          </cell>
          <cell r="F2613">
            <v>0</v>
          </cell>
          <cell r="G2613">
            <v>499275</v>
          </cell>
          <cell r="H2613">
            <v>491301</v>
          </cell>
          <cell r="I2613">
            <v>0</v>
          </cell>
        </row>
        <row r="2614">
          <cell r="C2614" t="str">
            <v>ANN ARBOR</v>
          </cell>
          <cell r="D2614" t="str">
            <v>MEDARRAY, INC.</v>
          </cell>
          <cell r="E2614">
            <v>994755</v>
          </cell>
          <cell r="F2614">
            <v>177596</v>
          </cell>
          <cell r="G2614">
            <v>0</v>
          </cell>
          <cell r="H2614">
            <v>0</v>
          </cell>
          <cell r="I2614">
            <v>0</v>
          </cell>
        </row>
        <row r="2615">
          <cell r="C2615" t="str">
            <v>ANN ARBOR</v>
          </cell>
          <cell r="D2615" t="str">
            <v>NANOBIO CORPORATION</v>
          </cell>
          <cell r="E2615">
            <v>5516166</v>
          </cell>
          <cell r="F2615">
            <v>0</v>
          </cell>
          <cell r="G2615">
            <v>500000</v>
          </cell>
          <cell r="H2615">
            <v>2381521</v>
          </cell>
          <cell r="I2615">
            <v>3848418</v>
          </cell>
        </row>
        <row r="2616">
          <cell r="C2616" t="str">
            <v>ANN ARBOR</v>
          </cell>
          <cell r="D2616" t="str">
            <v>NEURONEXUS TECHNOLOGIES</v>
          </cell>
          <cell r="E2616">
            <v>1077098</v>
          </cell>
          <cell r="F2616">
            <v>0</v>
          </cell>
          <cell r="G2616">
            <v>0</v>
          </cell>
          <cell r="H2616">
            <v>0</v>
          </cell>
          <cell r="I2616">
            <v>0</v>
          </cell>
        </row>
        <row r="2617">
          <cell r="C2617" t="str">
            <v>ANN ARBOR</v>
          </cell>
          <cell r="D2617" t="str">
            <v>NOTA LABORATORIES, LLC</v>
          </cell>
          <cell r="E2617">
            <v>0</v>
          </cell>
          <cell r="F2617">
            <v>0</v>
          </cell>
          <cell r="G2617">
            <v>232832</v>
          </cell>
          <cell r="H2617">
            <v>0</v>
          </cell>
          <cell r="I2617">
            <v>858200</v>
          </cell>
        </row>
        <row r="2618">
          <cell r="C2618" t="str">
            <v>ANN ARBOR</v>
          </cell>
          <cell r="D2618" t="str">
            <v>NYMIRUM, INC.</v>
          </cell>
          <cell r="E2618">
            <v>244585</v>
          </cell>
          <cell r="F2618">
            <v>215024</v>
          </cell>
          <cell r="G2618">
            <v>728566</v>
          </cell>
          <cell r="H2618">
            <v>728566</v>
          </cell>
          <cell r="I2618">
            <v>298335</v>
          </cell>
        </row>
        <row r="2619">
          <cell r="C2619" t="str">
            <v>ANN ARBOR</v>
          </cell>
          <cell r="D2619" t="str">
            <v>ORIGINUS, INC.</v>
          </cell>
          <cell r="E2619">
            <v>428159</v>
          </cell>
          <cell r="F2619">
            <v>0</v>
          </cell>
          <cell r="G2619">
            <v>0</v>
          </cell>
          <cell r="H2619">
            <v>0</v>
          </cell>
          <cell r="I2619">
            <v>0</v>
          </cell>
        </row>
        <row r="2620">
          <cell r="C2620" t="str">
            <v>ANN ARBOR</v>
          </cell>
          <cell r="D2620" t="str">
            <v>POSSIBILITIES FOR CHANGE, LLC</v>
          </cell>
          <cell r="E2620">
            <v>0</v>
          </cell>
          <cell r="F2620">
            <v>151737</v>
          </cell>
          <cell r="G2620">
            <v>0</v>
          </cell>
          <cell r="H2620">
            <v>0</v>
          </cell>
          <cell r="I2620">
            <v>499508</v>
          </cell>
        </row>
        <row r="2621">
          <cell r="C2621" t="str">
            <v>ANN ARBOR</v>
          </cell>
          <cell r="D2621" t="str">
            <v>PRODEVICE MEDICAL SUPPLIES AND EQUIPMENT</v>
          </cell>
          <cell r="E2621">
            <v>0</v>
          </cell>
          <cell r="F2621">
            <v>161003</v>
          </cell>
          <cell r="G2621">
            <v>0</v>
          </cell>
          <cell r="H2621">
            <v>0</v>
          </cell>
          <cell r="I2621">
            <v>0</v>
          </cell>
        </row>
        <row r="2622">
          <cell r="C2622" t="str">
            <v>ANN ARBOR</v>
          </cell>
          <cell r="D2622" t="str">
            <v>SARC</v>
          </cell>
          <cell r="E2622">
            <v>2150500</v>
          </cell>
          <cell r="F2622">
            <v>2162001</v>
          </cell>
          <cell r="G2622">
            <v>2185000</v>
          </cell>
          <cell r="H2622">
            <v>2209691</v>
          </cell>
          <cell r="I2622">
            <v>0</v>
          </cell>
        </row>
        <row r="2623">
          <cell r="C2623" t="str">
            <v>ANN ARBOR</v>
          </cell>
          <cell r="D2623" t="str">
            <v>SECRETORY IGA, INC.</v>
          </cell>
          <cell r="E2623">
            <v>0</v>
          </cell>
          <cell r="F2623">
            <v>0</v>
          </cell>
          <cell r="G2623">
            <v>0</v>
          </cell>
          <cell r="H2623">
            <v>222421</v>
          </cell>
          <cell r="I2623">
            <v>0</v>
          </cell>
        </row>
        <row r="2624">
          <cell r="C2624" t="str">
            <v>ANN ARBOR</v>
          </cell>
          <cell r="D2624" t="str">
            <v>SIRNAX, INC.</v>
          </cell>
          <cell r="E2624">
            <v>0</v>
          </cell>
          <cell r="F2624">
            <v>224921</v>
          </cell>
          <cell r="G2624">
            <v>0</v>
          </cell>
          <cell r="H2624">
            <v>0</v>
          </cell>
          <cell r="I2624">
            <v>0</v>
          </cell>
        </row>
        <row r="2625">
          <cell r="C2625" t="str">
            <v>ANN ARBOR</v>
          </cell>
          <cell r="D2625" t="str">
            <v>SONETICS ULTRASOUND, INC.</v>
          </cell>
          <cell r="E2625">
            <v>0</v>
          </cell>
          <cell r="F2625">
            <v>0</v>
          </cell>
          <cell r="G2625">
            <v>395212</v>
          </cell>
          <cell r="H2625">
            <v>429962</v>
          </cell>
          <cell r="I2625">
            <v>0</v>
          </cell>
        </row>
        <row r="2626">
          <cell r="C2626" t="str">
            <v>ANN ARBOR</v>
          </cell>
          <cell r="D2626" t="str">
            <v>STEL TECHNOLOGIES, LLC</v>
          </cell>
          <cell r="E2626">
            <v>0</v>
          </cell>
          <cell r="F2626">
            <v>0</v>
          </cell>
          <cell r="G2626">
            <v>222922</v>
          </cell>
          <cell r="H2626">
            <v>0</v>
          </cell>
          <cell r="I2626">
            <v>515798</v>
          </cell>
        </row>
        <row r="2627">
          <cell r="C2627" t="str">
            <v>ANN ARBOR</v>
          </cell>
          <cell r="D2627" t="str">
            <v>TSRL, INC.</v>
          </cell>
          <cell r="E2627">
            <v>1300000</v>
          </cell>
          <cell r="F2627">
            <v>597046</v>
          </cell>
          <cell r="G2627">
            <v>1297264</v>
          </cell>
          <cell r="H2627">
            <v>990162</v>
          </cell>
          <cell r="I2627">
            <v>2585129</v>
          </cell>
        </row>
        <row r="2628">
          <cell r="C2628" t="str">
            <v>ANN ARBOR</v>
          </cell>
          <cell r="D2628" t="str">
            <v>UNIVERSITY OF MICHIGAN</v>
          </cell>
          <cell r="E2628">
            <v>822533724</v>
          </cell>
          <cell r="F2628">
            <v>833541418</v>
          </cell>
          <cell r="G2628">
            <v>908971506</v>
          </cell>
          <cell r="H2628">
            <v>975366474</v>
          </cell>
          <cell r="I2628">
            <v>1043577316</v>
          </cell>
        </row>
        <row r="2629">
          <cell r="C2629" t="str">
            <v>ANN ARBOR</v>
          </cell>
          <cell r="D2629" t="str">
            <v>XORAN TECHNOLOGIES, INC.</v>
          </cell>
          <cell r="E2629">
            <v>901469</v>
          </cell>
          <cell r="F2629">
            <v>0</v>
          </cell>
          <cell r="G2629">
            <v>0</v>
          </cell>
          <cell r="H2629">
            <v>180840</v>
          </cell>
          <cell r="I2629">
            <v>0</v>
          </cell>
        </row>
        <row r="2630">
          <cell r="C2630" t="str">
            <v>ANN ARBOR</v>
          </cell>
          <cell r="D2630" t="str">
            <v>BLAZE BIOMEDICAL DEVICES, LLC</v>
          </cell>
          <cell r="E2630">
            <v>0</v>
          </cell>
          <cell r="F2630">
            <v>0</v>
          </cell>
          <cell r="G2630">
            <v>212626</v>
          </cell>
          <cell r="H2630">
            <v>0</v>
          </cell>
          <cell r="I2630">
            <v>0</v>
          </cell>
        </row>
        <row r="2631">
          <cell r="C2631" t="str">
            <v>ANN ARBOR</v>
          </cell>
          <cell r="D2631" t="str">
            <v>GENOMENON, INC.</v>
          </cell>
          <cell r="E2631">
            <v>0</v>
          </cell>
          <cell r="F2631">
            <v>0</v>
          </cell>
          <cell r="G2631">
            <v>0</v>
          </cell>
          <cell r="H2631">
            <v>0</v>
          </cell>
          <cell r="I2631">
            <v>224417</v>
          </cell>
        </row>
        <row r="2632">
          <cell r="C2632" t="str">
            <v>ANN ARBOR</v>
          </cell>
          <cell r="D2632" t="str">
            <v>ONL THERAPEUTICS, INC.</v>
          </cell>
          <cell r="E2632">
            <v>0</v>
          </cell>
          <cell r="F2632">
            <v>1372371</v>
          </cell>
          <cell r="G2632">
            <v>35875</v>
          </cell>
          <cell r="H2632">
            <v>0</v>
          </cell>
          <cell r="I2632">
            <v>499761</v>
          </cell>
        </row>
        <row r="2633">
          <cell r="C2633" t="str">
            <v>RIVERVIEW</v>
          </cell>
          <cell r="D2633" t="str">
            <v>ASH STEVENS, INC.</v>
          </cell>
          <cell r="E2633">
            <v>0</v>
          </cell>
          <cell r="F2633">
            <v>781030</v>
          </cell>
          <cell r="G2633">
            <v>807048</v>
          </cell>
          <cell r="H2633">
            <v>0</v>
          </cell>
          <cell r="I2633">
            <v>0</v>
          </cell>
        </row>
        <row r="2634">
          <cell r="C2634" t="str">
            <v>YPSILANTI</v>
          </cell>
          <cell r="D2634" t="str">
            <v>ARBOR ULTRASOUND TECHNOLOGIES, LLC</v>
          </cell>
          <cell r="E2634">
            <v>198831</v>
          </cell>
          <cell r="F2634">
            <v>0</v>
          </cell>
          <cell r="G2634">
            <v>0</v>
          </cell>
          <cell r="H2634">
            <v>0</v>
          </cell>
          <cell r="I2634">
            <v>0</v>
          </cell>
        </row>
        <row r="2635">
          <cell r="C2635" t="str">
            <v>YPSILANTI</v>
          </cell>
          <cell r="D2635" t="str">
            <v>ATGC, INC.</v>
          </cell>
          <cell r="E2635">
            <v>0</v>
          </cell>
          <cell r="F2635">
            <v>0</v>
          </cell>
          <cell r="G2635">
            <v>0</v>
          </cell>
          <cell r="H2635">
            <v>0</v>
          </cell>
          <cell r="I2635">
            <v>675750</v>
          </cell>
        </row>
        <row r="2636">
          <cell r="C2636" t="str">
            <v>YPSILANTI</v>
          </cell>
          <cell r="D2636" t="str">
            <v>EASTERN MICHIGAN UNIVERSITY</v>
          </cell>
          <cell r="E2636">
            <v>181465</v>
          </cell>
          <cell r="F2636">
            <v>513205</v>
          </cell>
          <cell r="G2636">
            <v>181465</v>
          </cell>
          <cell r="H2636">
            <v>0</v>
          </cell>
          <cell r="I2636">
            <v>441000</v>
          </cell>
        </row>
        <row r="2637">
          <cell r="C2637" t="str">
            <v>YPSILANTI</v>
          </cell>
          <cell r="D2637" t="str">
            <v>INTEGRATED SENSING SYSTEMS, INC. (ISSYS)</v>
          </cell>
          <cell r="E2637">
            <v>609256</v>
          </cell>
          <cell r="F2637">
            <v>999969</v>
          </cell>
          <cell r="G2637">
            <v>986791</v>
          </cell>
          <cell r="H2637">
            <v>0</v>
          </cell>
          <cell r="I2637">
            <v>0</v>
          </cell>
        </row>
        <row r="2638">
          <cell r="C2638" t="str">
            <v>YPSILANTI</v>
          </cell>
          <cell r="D2638" t="str">
            <v>MEKANISTIC THERAPEUTICS, LLC</v>
          </cell>
          <cell r="E2638">
            <v>0</v>
          </cell>
          <cell r="F2638">
            <v>0</v>
          </cell>
          <cell r="G2638">
            <v>0</v>
          </cell>
          <cell r="H2638">
            <v>0</v>
          </cell>
          <cell r="I2638">
            <v>275000</v>
          </cell>
        </row>
        <row r="2639">
          <cell r="C2639" t="str">
            <v>YPSILANTI</v>
          </cell>
          <cell r="D2639" t="str">
            <v>PRASAN PHARMACEUTICAL CONSULTANTS, LLC</v>
          </cell>
          <cell r="E2639">
            <v>169959</v>
          </cell>
          <cell r="F2639">
            <v>0</v>
          </cell>
          <cell r="G2639">
            <v>0</v>
          </cell>
          <cell r="H2639">
            <v>0</v>
          </cell>
          <cell r="I2639">
            <v>0</v>
          </cell>
        </row>
        <row r="2640">
          <cell r="E2640">
            <v>843080672</v>
          </cell>
          <cell r="F2640">
            <v>845251344</v>
          </cell>
          <cell r="G2640">
            <v>923121046</v>
          </cell>
          <cell r="H2640">
            <v>986470637</v>
          </cell>
          <cell r="I2640">
            <v>1057705048</v>
          </cell>
        </row>
        <row r="2641">
          <cell r="C2641" t="str">
            <v>DETROIT</v>
          </cell>
          <cell r="D2641" t="str">
            <v>21ST CENTURY THERAPEUTICS, INC.</v>
          </cell>
          <cell r="E2641">
            <v>276418</v>
          </cell>
          <cell r="F2641">
            <v>338736</v>
          </cell>
          <cell r="G2641">
            <v>639485</v>
          </cell>
          <cell r="H2641">
            <v>4784</v>
          </cell>
          <cell r="I2641">
            <v>0</v>
          </cell>
        </row>
        <row r="2642">
          <cell r="C2642" t="str">
            <v>DETROIT</v>
          </cell>
          <cell r="D2642" t="str">
            <v>DETROIT R &amp; D, INC.</v>
          </cell>
          <cell r="E2642">
            <v>1130868</v>
          </cell>
          <cell r="F2642">
            <v>0</v>
          </cell>
          <cell r="G2642">
            <v>299097</v>
          </cell>
          <cell r="H2642">
            <v>249723</v>
          </cell>
          <cell r="I2642">
            <v>0</v>
          </cell>
        </row>
        <row r="2643">
          <cell r="C2643" t="str">
            <v>DETROIT</v>
          </cell>
          <cell r="D2643" t="str">
            <v>Henry Ford Health System</v>
          </cell>
          <cell r="E2643">
            <v>20213029</v>
          </cell>
          <cell r="F2643">
            <v>15007021</v>
          </cell>
          <cell r="G2643">
            <v>14656374</v>
          </cell>
          <cell r="H2643">
            <v>16216485</v>
          </cell>
          <cell r="I2643">
            <v>22709684</v>
          </cell>
        </row>
        <row r="2644">
          <cell r="C2644" t="str">
            <v>DETROIT</v>
          </cell>
          <cell r="D2644" t="str">
            <v>MAGNETIC RESONANCE INNOVATIONS, INC.</v>
          </cell>
          <cell r="E2644">
            <v>499997</v>
          </cell>
          <cell r="F2644">
            <v>489999</v>
          </cell>
          <cell r="G2644">
            <v>0</v>
          </cell>
          <cell r="H2644">
            <v>0</v>
          </cell>
          <cell r="I2644">
            <v>0</v>
          </cell>
        </row>
        <row r="2645">
          <cell r="C2645" t="str">
            <v>DETROIT</v>
          </cell>
          <cell r="D2645" t="str">
            <v>MIRNATECH INTERNATIONAL, INC.</v>
          </cell>
          <cell r="E2645">
            <v>0</v>
          </cell>
          <cell r="F2645">
            <v>0</v>
          </cell>
          <cell r="G2645">
            <v>0</v>
          </cell>
          <cell r="H2645">
            <v>267900</v>
          </cell>
          <cell r="I2645">
            <v>0</v>
          </cell>
        </row>
        <row r="2646">
          <cell r="C2646" t="str">
            <v>DETROIT</v>
          </cell>
          <cell r="D2646" t="str">
            <v>SONAMED TECHNOLOGIES, LLC</v>
          </cell>
          <cell r="E2646">
            <v>0</v>
          </cell>
          <cell r="F2646">
            <v>0</v>
          </cell>
          <cell r="G2646">
            <v>0</v>
          </cell>
          <cell r="H2646">
            <v>0</v>
          </cell>
          <cell r="I2646">
            <v>148280</v>
          </cell>
        </row>
        <row r="2647">
          <cell r="C2647" t="str">
            <v>DETROIT</v>
          </cell>
          <cell r="D2647" t="str">
            <v>UNIVERSITY OF DETROIT MERCY</v>
          </cell>
          <cell r="E2647">
            <v>0</v>
          </cell>
          <cell r="F2647">
            <v>2985806</v>
          </cell>
          <cell r="G2647">
            <v>3888866</v>
          </cell>
          <cell r="H2647">
            <v>4351857</v>
          </cell>
          <cell r="I2647">
            <v>2872146</v>
          </cell>
        </row>
        <row r="2648">
          <cell r="C2648" t="str">
            <v>DETROIT</v>
          </cell>
          <cell r="D2648" t="str">
            <v>WAYNE STATE UNIVERSITY</v>
          </cell>
          <cell r="E2648">
            <v>53074586</v>
          </cell>
          <cell r="F2648">
            <v>56548132</v>
          </cell>
          <cell r="G2648">
            <v>57982122</v>
          </cell>
          <cell r="H2648">
            <v>62618043</v>
          </cell>
          <cell r="I2648">
            <v>59217562</v>
          </cell>
        </row>
        <row r="2649">
          <cell r="E2649">
            <v>75194898</v>
          </cell>
          <cell r="F2649">
            <v>75369694</v>
          </cell>
          <cell r="G2649">
            <v>77465944</v>
          </cell>
          <cell r="H2649">
            <v>83708792</v>
          </cell>
          <cell r="I2649">
            <v>84947672</v>
          </cell>
        </row>
        <row r="2650">
          <cell r="C2650" t="str">
            <v>DETROIT</v>
          </cell>
          <cell r="D2650" t="str">
            <v>INTERNATIONAL UNION, UAW OF AMER AFL-CIO</v>
          </cell>
          <cell r="E2650">
            <v>601607</v>
          </cell>
          <cell r="F2650">
            <v>728679</v>
          </cell>
          <cell r="G2650">
            <v>900000</v>
          </cell>
          <cell r="H2650">
            <v>951000</v>
          </cell>
          <cell r="I2650">
            <v>906075</v>
          </cell>
        </row>
        <row r="2651">
          <cell r="C2651" t="str">
            <v>GROSSE POINTE FARMS</v>
          </cell>
          <cell r="D2651" t="str">
            <v>ADVANCED REPRODUCTIVE TESTING, LLC</v>
          </cell>
          <cell r="E2651">
            <v>0</v>
          </cell>
          <cell r="F2651">
            <v>0</v>
          </cell>
          <cell r="G2651">
            <v>0</v>
          </cell>
          <cell r="H2651">
            <v>0</v>
          </cell>
          <cell r="I2651">
            <v>299998</v>
          </cell>
        </row>
        <row r="2652">
          <cell r="C2652" t="str">
            <v>SOUTHFIELD</v>
          </cell>
          <cell r="D2652" t="str">
            <v>HOUSEY PHARMACEUTICAL RESEARCH LAB</v>
          </cell>
          <cell r="E2652">
            <v>880003</v>
          </cell>
          <cell r="F2652">
            <v>0</v>
          </cell>
          <cell r="G2652">
            <v>409346</v>
          </cell>
          <cell r="H2652">
            <v>0</v>
          </cell>
          <cell r="I2652">
            <v>0</v>
          </cell>
        </row>
        <row r="2653">
          <cell r="E2653">
            <v>1481610</v>
          </cell>
          <cell r="F2653">
            <v>728679</v>
          </cell>
          <cell r="G2653">
            <v>1309346</v>
          </cell>
          <cell r="H2653">
            <v>951000</v>
          </cell>
          <cell r="I2653">
            <v>1206073</v>
          </cell>
        </row>
        <row r="2654">
          <cell r="E2654">
            <v>1008001360</v>
          </cell>
          <cell r="F2654">
            <v>1007606520</v>
          </cell>
          <cell r="G2654">
            <v>1103395762</v>
          </cell>
          <cell r="H2654">
            <v>1185194349</v>
          </cell>
          <cell r="I2654">
            <v>1251087867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75"/>
  <sheetViews>
    <sheetView tabSelected="1" topLeftCell="A110" workbookViewId="0">
      <selection activeCell="E116" sqref="E116:I116"/>
    </sheetView>
  </sheetViews>
  <sheetFormatPr defaultRowHeight="15" x14ac:dyDescent="0.25"/>
  <cols>
    <col min="1" max="1" width="19.28515625" style="7" customWidth="1"/>
    <col min="2" max="2" width="13.85546875" style="7" customWidth="1"/>
    <col min="3" max="3" width="26.140625" style="7" customWidth="1"/>
    <col min="4" max="4" width="47.140625" style="7" customWidth="1"/>
    <col min="5" max="5" width="17" style="7" bestFit="1" customWidth="1"/>
    <col min="6" max="6" width="16.42578125" style="7" bestFit="1" customWidth="1"/>
    <col min="7" max="9" width="17"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8" customHeight="1"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1</v>
      </c>
      <c r="C8" s="4" t="str">
        <f>[2]Sheet1!C2546</f>
        <v>HOUGHTON</v>
      </c>
      <c r="D8" s="4" t="str">
        <f>[2]Sheet1!D2546</f>
        <v>MICHIGAN TECHNOLOGICAL UNIVERSITY</v>
      </c>
      <c r="E8" s="1">
        <f>[2]Sheet1!E2546</f>
        <v>1005192</v>
      </c>
      <c r="F8" s="1">
        <f>[2]Sheet1!F2546</f>
        <v>1251411</v>
      </c>
      <c r="G8" s="1">
        <f>[2]Sheet1!G2546</f>
        <v>2191470</v>
      </c>
      <c r="H8" s="1">
        <f>[2]Sheet1!H2546</f>
        <v>2823609</v>
      </c>
      <c r="I8" s="1">
        <f>[2]Sheet1!I2546</f>
        <v>1317253</v>
      </c>
    </row>
    <row r="9" spans="1:9" customFormat="1" x14ac:dyDescent="0.25">
      <c r="A9" s="2" t="s">
        <v>8</v>
      </c>
      <c r="B9" s="3">
        <v>1</v>
      </c>
      <c r="C9" s="4" t="str">
        <f>[2]Sheet1!C2547</f>
        <v>MARQUETTE</v>
      </c>
      <c r="D9" s="4" t="str">
        <f>[2]Sheet1!D2547</f>
        <v>NORTHERN MICHIGAN UNIVERSITY</v>
      </c>
      <c r="E9" s="1">
        <f>[2]Sheet1!E2547</f>
        <v>0</v>
      </c>
      <c r="F9" s="1">
        <f>[2]Sheet1!F2547</f>
        <v>0</v>
      </c>
      <c r="G9" s="1">
        <f>[2]Sheet1!G2547</f>
        <v>0</v>
      </c>
      <c r="H9" s="1">
        <f>[2]Sheet1!H2547</f>
        <v>0</v>
      </c>
      <c r="I9" s="1">
        <f>[2]Sheet1!I2547</f>
        <v>358204</v>
      </c>
    </row>
    <row r="10" spans="1:9" customFormat="1" x14ac:dyDescent="0.25">
      <c r="A10" s="2" t="s">
        <v>8</v>
      </c>
      <c r="B10" s="3">
        <v>1</v>
      </c>
      <c r="C10" s="4" t="str">
        <f>[2]Sheet1!C2548</f>
        <v>SAULT SAINTE MARIE</v>
      </c>
      <c r="D10" s="4" t="str">
        <f>[2]Sheet1!D2548</f>
        <v>LAKE SUPERIOR STATE UNIVERSITY</v>
      </c>
      <c r="E10" s="1">
        <f>[2]Sheet1!E2548</f>
        <v>66019</v>
      </c>
      <c r="F10" s="1">
        <f>[2]Sheet1!F2548</f>
        <v>0</v>
      </c>
      <c r="G10" s="1">
        <f>[2]Sheet1!G2548</f>
        <v>0</v>
      </c>
      <c r="H10" s="1">
        <f>[2]Sheet1!H2548</f>
        <v>70133</v>
      </c>
      <c r="I10" s="1">
        <f>[2]Sheet1!I2548</f>
        <v>70133</v>
      </c>
    </row>
    <row r="11" spans="1:9" customFormat="1" x14ac:dyDescent="0.25">
      <c r="A11" s="2" t="s">
        <v>8</v>
      </c>
      <c r="B11" s="3">
        <v>1</v>
      </c>
      <c r="C11" s="4" t="str">
        <f>[2]Sheet1!C2549</f>
        <v>WILLIAMSBURG</v>
      </c>
      <c r="D11" s="4" t="str">
        <f>[2]Sheet1!D2549</f>
        <v>WORK LIFE HELP, INC.</v>
      </c>
      <c r="E11" s="1">
        <f>[2]Sheet1!E2549</f>
        <v>0</v>
      </c>
      <c r="F11" s="1">
        <f>[2]Sheet1!F2549</f>
        <v>0</v>
      </c>
      <c r="G11" s="1">
        <f>[2]Sheet1!G2549</f>
        <v>201333</v>
      </c>
      <c r="H11" s="1">
        <f>[2]Sheet1!H2549</f>
        <v>0</v>
      </c>
      <c r="I11" s="1">
        <f>[2]Sheet1!I2549</f>
        <v>0</v>
      </c>
    </row>
    <row r="12" spans="1:9" s="17" customFormat="1" ht="15.75" x14ac:dyDescent="0.25">
      <c r="A12" s="13" t="s">
        <v>8</v>
      </c>
      <c r="B12" s="14">
        <v>1</v>
      </c>
      <c r="C12" s="15" t="s">
        <v>4</v>
      </c>
      <c r="D12" s="15" t="s">
        <v>5</v>
      </c>
      <c r="E12" s="16">
        <f>[2]Sheet1!E2550</f>
        <v>1071211</v>
      </c>
      <c r="F12" s="16">
        <f>[2]Sheet1!F2550</f>
        <v>1251411</v>
      </c>
      <c r="G12" s="16">
        <f>[2]Sheet1!G2550</f>
        <v>2392803</v>
      </c>
      <c r="H12" s="16">
        <f>[2]Sheet1!H2550</f>
        <v>2893742</v>
      </c>
      <c r="I12" s="16">
        <f>[2]Sheet1!I2550</f>
        <v>1745590</v>
      </c>
    </row>
    <row r="13" spans="1:9" customFormat="1" x14ac:dyDescent="0.25">
      <c r="A13" s="2" t="s">
        <v>8</v>
      </c>
      <c r="B13" s="3">
        <v>2</v>
      </c>
      <c r="C13" s="4" t="str">
        <f>[2]Sheet1!C2551</f>
        <v>ALLENDALE</v>
      </c>
      <c r="D13" s="4" t="str">
        <f>[2]Sheet1!D2551</f>
        <v>GRAND VALLEY STATE UNIVERSITY</v>
      </c>
      <c r="E13" s="1">
        <f>[2]Sheet1!E2551</f>
        <v>0</v>
      </c>
      <c r="F13" s="1">
        <f>[2]Sheet1!F2551</f>
        <v>388758</v>
      </c>
      <c r="G13" s="1">
        <f>[2]Sheet1!G2551</f>
        <v>401272</v>
      </c>
      <c r="H13" s="1">
        <f>[2]Sheet1!H2551</f>
        <v>392863</v>
      </c>
      <c r="I13" s="1">
        <f>[2]Sheet1!I2551</f>
        <v>0</v>
      </c>
    </row>
    <row r="14" spans="1:9" s="17" customFormat="1" ht="15.75" x14ac:dyDescent="0.25">
      <c r="A14" s="13" t="s">
        <v>8</v>
      </c>
      <c r="B14" s="14">
        <v>2</v>
      </c>
      <c r="C14" s="15" t="s">
        <v>4</v>
      </c>
      <c r="D14" s="15" t="s">
        <v>5</v>
      </c>
      <c r="E14" s="16">
        <f>[2]Sheet1!E2552</f>
        <v>0</v>
      </c>
      <c r="F14" s="16">
        <f>[2]Sheet1!F2552</f>
        <v>388758</v>
      </c>
      <c r="G14" s="16">
        <f>[2]Sheet1!G2552</f>
        <v>401272</v>
      </c>
      <c r="H14" s="16">
        <f>[2]Sheet1!H2552</f>
        <v>392863</v>
      </c>
      <c r="I14" s="16">
        <f>[2]Sheet1!I2552</f>
        <v>0</v>
      </c>
    </row>
    <row r="15" spans="1:9" customFormat="1" x14ac:dyDescent="0.25">
      <c r="A15" s="2" t="s">
        <v>8</v>
      </c>
      <c r="B15" s="3">
        <v>3</v>
      </c>
      <c r="C15" s="4" t="str">
        <f>[2]Sheet1!C2553</f>
        <v>GRAND RAPIDS</v>
      </c>
      <c r="D15" s="4" t="str">
        <f>[2]Sheet1!D2553</f>
        <v>CALVIN COLLEGE</v>
      </c>
      <c r="E15" s="1">
        <f>[2]Sheet1!E2553</f>
        <v>375870</v>
      </c>
      <c r="F15" s="1">
        <f>[2]Sheet1!F2553</f>
        <v>377403</v>
      </c>
      <c r="G15" s="1">
        <f>[2]Sheet1!G2553</f>
        <v>602511</v>
      </c>
      <c r="H15" s="1">
        <f>[2]Sheet1!H2553</f>
        <v>0</v>
      </c>
      <c r="I15" s="1">
        <f>[2]Sheet1!I2553</f>
        <v>0</v>
      </c>
    </row>
    <row r="16" spans="1:9" customFormat="1" x14ac:dyDescent="0.25">
      <c r="A16" s="2" t="s">
        <v>8</v>
      </c>
      <c r="B16" s="3">
        <v>3</v>
      </c>
      <c r="C16" s="4" t="str">
        <f>[2]Sheet1!C2554</f>
        <v>GRAND RAPIDS</v>
      </c>
      <c r="D16" s="4" t="str">
        <f>[2]Sheet1!D2554</f>
        <v>SPECTRUM HEALTH HOSPITALS</v>
      </c>
      <c r="E16" s="1">
        <f>[2]Sheet1!E2554</f>
        <v>1593654</v>
      </c>
      <c r="F16" s="1">
        <f>[2]Sheet1!F2554</f>
        <v>2952764</v>
      </c>
      <c r="G16" s="1">
        <f>[2]Sheet1!G2554</f>
        <v>2258856</v>
      </c>
      <c r="H16" s="1">
        <f>[2]Sheet1!H2554</f>
        <v>1685006</v>
      </c>
      <c r="I16" s="1">
        <f>[2]Sheet1!I2554</f>
        <v>2341117</v>
      </c>
    </row>
    <row r="17" spans="1:9" customFormat="1" x14ac:dyDescent="0.25">
      <c r="A17" s="2" t="s">
        <v>8</v>
      </c>
      <c r="B17" s="3">
        <v>3</v>
      </c>
      <c r="C17" s="4" t="str">
        <f>[2]Sheet1!C2555</f>
        <v>GRAND RAPIDS</v>
      </c>
      <c r="D17" s="4" t="str">
        <f>[2]Sheet1!D2555</f>
        <v>TETRA DISCOVERY PARTNERS, INC.</v>
      </c>
      <c r="E17" s="1">
        <f>[2]Sheet1!E2555</f>
        <v>1437329</v>
      </c>
      <c r="F17" s="1">
        <f>[2]Sheet1!F2555</f>
        <v>1322340</v>
      </c>
      <c r="G17" s="1">
        <f>[2]Sheet1!G2555</f>
        <v>2572842</v>
      </c>
      <c r="H17" s="1">
        <f>[2]Sheet1!H2555</f>
        <v>3047294</v>
      </c>
      <c r="I17" s="1">
        <f>[2]Sheet1!I2555</f>
        <v>1095663</v>
      </c>
    </row>
    <row r="18" spans="1:9" customFormat="1" x14ac:dyDescent="0.25">
      <c r="A18" s="2" t="s">
        <v>8</v>
      </c>
      <c r="B18" s="3">
        <v>3</v>
      </c>
      <c r="C18" s="4" t="str">
        <f>[2]Sheet1!C2556</f>
        <v>GRAND RAPIDS</v>
      </c>
      <c r="D18" s="4" t="str">
        <f>[2]Sheet1!D2556</f>
        <v>VAN ANDEL RESEARCH INSTITUTE</v>
      </c>
      <c r="E18" s="1">
        <f>[2]Sheet1!E2556</f>
        <v>3259280</v>
      </c>
      <c r="F18" s="1">
        <f>[2]Sheet1!F2556</f>
        <v>4379743</v>
      </c>
      <c r="G18" s="1">
        <f>[2]Sheet1!G2556</f>
        <v>7027817</v>
      </c>
      <c r="H18" s="1">
        <f>[2]Sheet1!H2556</f>
        <v>8411324</v>
      </c>
      <c r="I18" s="1">
        <f>[2]Sheet1!I2556</f>
        <v>9366058</v>
      </c>
    </row>
    <row r="19" spans="1:9" s="17" customFormat="1" ht="15.75" x14ac:dyDescent="0.25">
      <c r="A19" s="13" t="s">
        <v>8</v>
      </c>
      <c r="B19" s="14">
        <v>3</v>
      </c>
      <c r="C19" s="15" t="s">
        <v>4</v>
      </c>
      <c r="D19" s="15" t="s">
        <v>5</v>
      </c>
      <c r="E19" s="16">
        <f>[2]Sheet1!E2557</f>
        <v>6666133</v>
      </c>
      <c r="F19" s="16">
        <f>[2]Sheet1!F2557</f>
        <v>9032250</v>
      </c>
      <c r="G19" s="16">
        <f>[2]Sheet1!G2557</f>
        <v>12462026</v>
      </c>
      <c r="H19" s="16">
        <f>[2]Sheet1!H2557</f>
        <v>13143624</v>
      </c>
      <c r="I19" s="16">
        <f>[2]Sheet1!I2557</f>
        <v>12802838</v>
      </c>
    </row>
    <row r="20" spans="1:9" customFormat="1" x14ac:dyDescent="0.25">
      <c r="A20" s="2" t="s">
        <v>8</v>
      </c>
      <c r="B20" s="3">
        <v>4</v>
      </c>
      <c r="C20" s="4" t="str">
        <f>[2]Sheet1!C2558</f>
        <v>MOUNT PLEASANT</v>
      </c>
      <c r="D20" s="4" t="str">
        <f>[2]Sheet1!D2558</f>
        <v>CENTRAL MICHIGAN UNIVERSITY</v>
      </c>
      <c r="E20" s="1">
        <f>[2]Sheet1!E2558</f>
        <v>817317</v>
      </c>
      <c r="F20" s="1">
        <f>[2]Sheet1!F2558</f>
        <v>325976</v>
      </c>
      <c r="G20" s="1">
        <f>[2]Sheet1!G2558</f>
        <v>1462606</v>
      </c>
      <c r="H20" s="1">
        <f>[2]Sheet1!H2558</f>
        <v>1424073</v>
      </c>
      <c r="I20" s="1">
        <f>[2]Sheet1!I2558</f>
        <v>769234</v>
      </c>
    </row>
    <row r="21" spans="1:9" s="17" customFormat="1" ht="15.75" x14ac:dyDescent="0.25">
      <c r="A21" s="13" t="s">
        <v>8</v>
      </c>
      <c r="B21" s="14">
        <v>4</v>
      </c>
      <c r="C21" s="15" t="s">
        <v>4</v>
      </c>
      <c r="D21" s="15" t="s">
        <v>5</v>
      </c>
      <c r="E21" s="16">
        <f>[2]Sheet1!E2559</f>
        <v>817317</v>
      </c>
      <c r="F21" s="16">
        <f>[2]Sheet1!F2559</f>
        <v>325976</v>
      </c>
      <c r="G21" s="16">
        <f>[2]Sheet1!G2559</f>
        <v>1462606</v>
      </c>
      <c r="H21" s="16">
        <f>[2]Sheet1!H2559</f>
        <v>1424073</v>
      </c>
      <c r="I21" s="16">
        <f>[2]Sheet1!I2559</f>
        <v>769234</v>
      </c>
    </row>
    <row r="22" spans="1:9" customFormat="1" x14ac:dyDescent="0.25">
      <c r="A22" s="2" t="s">
        <v>8</v>
      </c>
      <c r="B22" s="3">
        <v>5</v>
      </c>
      <c r="C22" s="4" t="str">
        <f>[2]Sheet1!C2560</f>
        <v>FLINT</v>
      </c>
      <c r="D22" s="4" t="str">
        <f>[2]Sheet1!D2560</f>
        <v>COMMUNITY BASED ORGANIZATION PARTNERS</v>
      </c>
      <c r="E22" s="1">
        <f>[2]Sheet1!E2560</f>
        <v>43889</v>
      </c>
      <c r="F22" s="1">
        <f>[2]Sheet1!F2560</f>
        <v>0</v>
      </c>
      <c r="G22" s="1">
        <f>[2]Sheet1!G2560</f>
        <v>0</v>
      </c>
      <c r="H22" s="1">
        <f>[2]Sheet1!H2560</f>
        <v>0</v>
      </c>
      <c r="I22" s="1">
        <f>[2]Sheet1!I2560</f>
        <v>0</v>
      </c>
    </row>
    <row r="23" spans="1:9" s="17" customFormat="1" ht="15.75" x14ac:dyDescent="0.25">
      <c r="A23" s="13" t="s">
        <v>8</v>
      </c>
      <c r="B23" s="14">
        <v>5</v>
      </c>
      <c r="C23" s="15" t="s">
        <v>4</v>
      </c>
      <c r="D23" s="15" t="s">
        <v>5</v>
      </c>
      <c r="E23" s="16">
        <f>[2]Sheet1!E2561</f>
        <v>43889</v>
      </c>
      <c r="F23" s="16">
        <f>[2]Sheet1!F2561</f>
        <v>0</v>
      </c>
      <c r="G23" s="16">
        <f>[2]Sheet1!G2561</f>
        <v>0</v>
      </c>
      <c r="H23" s="16">
        <f>[2]Sheet1!H2561</f>
        <v>0</v>
      </c>
      <c r="I23" s="16">
        <f>[2]Sheet1!I2561</f>
        <v>0</v>
      </c>
    </row>
    <row r="24" spans="1:9" customFormat="1" x14ac:dyDescent="0.25">
      <c r="A24" s="2" t="s">
        <v>8</v>
      </c>
      <c r="B24" s="3">
        <v>6</v>
      </c>
      <c r="C24" s="4" t="str">
        <f>[2]Sheet1!C2562</f>
        <v>HOLLAND</v>
      </c>
      <c r="D24" s="4" t="str">
        <f>[2]Sheet1!D2562</f>
        <v>HOPE COLLEGE</v>
      </c>
      <c r="E24" s="1">
        <f>[2]Sheet1!E2562</f>
        <v>240301</v>
      </c>
      <c r="F24" s="1">
        <f>[2]Sheet1!F2562</f>
        <v>0</v>
      </c>
      <c r="G24" s="1">
        <f>[2]Sheet1!G2562</f>
        <v>0</v>
      </c>
      <c r="H24" s="1">
        <f>[2]Sheet1!H2562</f>
        <v>0</v>
      </c>
      <c r="I24" s="1">
        <f>[2]Sheet1!I2562</f>
        <v>0</v>
      </c>
    </row>
    <row r="25" spans="1:9" customFormat="1" x14ac:dyDescent="0.25">
      <c r="A25" s="2" t="s">
        <v>8</v>
      </c>
      <c r="B25" s="3">
        <v>6</v>
      </c>
      <c r="C25" s="4" t="str">
        <f>[2]Sheet1!C2563</f>
        <v>KALAMAZOO</v>
      </c>
      <c r="D25" s="4" t="str">
        <f>[2]Sheet1!D2563</f>
        <v>KALAMAZOO COLLEGE</v>
      </c>
      <c r="E25" s="1">
        <f>[2]Sheet1!E2563</f>
        <v>342321</v>
      </c>
      <c r="F25" s="1">
        <f>[2]Sheet1!F2563</f>
        <v>0</v>
      </c>
      <c r="G25" s="1">
        <f>[2]Sheet1!G2563</f>
        <v>450010</v>
      </c>
      <c r="H25" s="1">
        <f>[2]Sheet1!H2563</f>
        <v>0</v>
      </c>
      <c r="I25" s="1">
        <f>[2]Sheet1!I2563</f>
        <v>430363</v>
      </c>
    </row>
    <row r="26" spans="1:9" customFormat="1" x14ac:dyDescent="0.25">
      <c r="A26" s="2" t="s">
        <v>8</v>
      </c>
      <c r="B26" s="3">
        <v>6</v>
      </c>
      <c r="C26" s="4" t="str">
        <f>[2]Sheet1!C2564</f>
        <v>KALAMAZOO</v>
      </c>
      <c r="D26" s="4" t="str">
        <f>[2]Sheet1!D2564</f>
        <v>METABOLIC SOLUTIONS DEVELOPMENT CO</v>
      </c>
      <c r="E26" s="1">
        <f>[2]Sheet1!E2564</f>
        <v>0</v>
      </c>
      <c r="F26" s="1">
        <f>[2]Sheet1!F2564</f>
        <v>121956</v>
      </c>
      <c r="G26" s="1">
        <f>[2]Sheet1!G2564</f>
        <v>0</v>
      </c>
      <c r="H26" s="1">
        <f>[2]Sheet1!H2564</f>
        <v>0</v>
      </c>
      <c r="I26" s="1">
        <f>[2]Sheet1!I2564</f>
        <v>0</v>
      </c>
    </row>
    <row r="27" spans="1:9" customFormat="1" x14ac:dyDescent="0.25">
      <c r="A27" s="2" t="s">
        <v>8</v>
      </c>
      <c r="B27" s="3">
        <v>6</v>
      </c>
      <c r="C27" s="4" t="str">
        <f>[2]Sheet1!C2565</f>
        <v>KALAMAZOO</v>
      </c>
      <c r="D27" s="4" t="str">
        <f>[2]Sheet1!D2565</f>
        <v>WEST MICHIGAN CANCER CENTER</v>
      </c>
      <c r="E27" s="1">
        <f>[2]Sheet1!E2565</f>
        <v>576852</v>
      </c>
      <c r="F27" s="1">
        <f>[2]Sheet1!F2565</f>
        <v>39231</v>
      </c>
      <c r="G27" s="1">
        <f>[2]Sheet1!G2565</f>
        <v>0</v>
      </c>
      <c r="H27" s="1">
        <f>[2]Sheet1!H2565</f>
        <v>0</v>
      </c>
      <c r="I27" s="1">
        <f>[2]Sheet1!I2565</f>
        <v>0</v>
      </c>
    </row>
    <row r="28" spans="1:9" customFormat="1" x14ac:dyDescent="0.25">
      <c r="A28" s="2" t="s">
        <v>8</v>
      </c>
      <c r="B28" s="3">
        <v>6</v>
      </c>
      <c r="C28" s="4" t="str">
        <f>[2]Sheet1!C2566</f>
        <v>KALAMAZOO</v>
      </c>
      <c r="D28" s="4" t="str">
        <f>[2]Sheet1!D2566</f>
        <v>WESTERN MICHIGAN UNIV SCHOOL OF MEDICINE</v>
      </c>
      <c r="E28" s="1">
        <f>[2]Sheet1!E2566</f>
        <v>0</v>
      </c>
      <c r="F28" s="1">
        <f>[2]Sheet1!F2566</f>
        <v>0</v>
      </c>
      <c r="G28" s="1">
        <f>[2]Sheet1!G2566</f>
        <v>0</v>
      </c>
      <c r="H28" s="1">
        <f>[2]Sheet1!H2566</f>
        <v>0</v>
      </c>
      <c r="I28" s="1">
        <f>[2]Sheet1!I2566</f>
        <v>967155</v>
      </c>
    </row>
    <row r="29" spans="1:9" customFormat="1" x14ac:dyDescent="0.25">
      <c r="A29" s="2" t="s">
        <v>8</v>
      </c>
      <c r="B29" s="3">
        <v>6</v>
      </c>
      <c r="C29" s="4" t="str">
        <f>[2]Sheet1!C2567</f>
        <v>KALAMAZOO</v>
      </c>
      <c r="D29" s="4" t="str">
        <f>[2]Sheet1!D2567</f>
        <v>WESTERN MICHIGAN UNIVERSITY</v>
      </c>
      <c r="E29" s="1">
        <f>[2]Sheet1!E2567</f>
        <v>0</v>
      </c>
      <c r="F29" s="1">
        <f>[2]Sheet1!F2567</f>
        <v>421125</v>
      </c>
      <c r="G29" s="1">
        <f>[2]Sheet1!G2567</f>
        <v>1076003</v>
      </c>
      <c r="H29" s="1">
        <f>[2]Sheet1!H2567</f>
        <v>195121</v>
      </c>
      <c r="I29" s="1">
        <f>[2]Sheet1!I2567</f>
        <v>1160988</v>
      </c>
    </row>
    <row r="30" spans="1:9" customFormat="1" x14ac:dyDescent="0.25">
      <c r="A30" s="2" t="s">
        <v>8</v>
      </c>
      <c r="B30" s="3">
        <v>6</v>
      </c>
      <c r="C30" s="4" t="str">
        <f>[2]Sheet1!C2568</f>
        <v>NILES</v>
      </c>
      <c r="D30" s="4" t="str">
        <f>[2]Sheet1!D2568</f>
        <v>WHITE BRIAR CORPORATION</v>
      </c>
      <c r="E30" s="1">
        <f>[2]Sheet1!E2568</f>
        <v>99672</v>
      </c>
      <c r="F30" s="1">
        <f>[2]Sheet1!F2568</f>
        <v>0</v>
      </c>
      <c r="G30" s="1">
        <f>[2]Sheet1!G2568</f>
        <v>0</v>
      </c>
      <c r="H30" s="1">
        <f>[2]Sheet1!H2568</f>
        <v>0</v>
      </c>
      <c r="I30" s="1">
        <f>[2]Sheet1!I2568</f>
        <v>0</v>
      </c>
    </row>
    <row r="31" spans="1:9" s="17" customFormat="1" ht="15.75" x14ac:dyDescent="0.25">
      <c r="A31" s="13" t="s">
        <v>8</v>
      </c>
      <c r="B31" s="14">
        <v>6</v>
      </c>
      <c r="C31" s="15" t="s">
        <v>4</v>
      </c>
      <c r="D31" s="15" t="s">
        <v>5</v>
      </c>
      <c r="E31" s="16">
        <f>[2]Sheet1!E2569</f>
        <v>1259146</v>
      </c>
      <c r="F31" s="16">
        <f>[2]Sheet1!F2569</f>
        <v>582312</v>
      </c>
      <c r="G31" s="16">
        <f>[2]Sheet1!G2569</f>
        <v>1526013</v>
      </c>
      <c r="H31" s="16">
        <f>[2]Sheet1!H2569</f>
        <v>195121</v>
      </c>
      <c r="I31" s="16">
        <f>[2]Sheet1!I2569</f>
        <v>2558506</v>
      </c>
    </row>
    <row r="32" spans="1:9" customFormat="1" x14ac:dyDescent="0.25">
      <c r="A32" s="2" t="s">
        <v>8</v>
      </c>
      <c r="B32" s="3">
        <v>7</v>
      </c>
      <c r="C32" s="4" t="str">
        <f>[2]Sheet1!C2570</f>
        <v>ANN ARBOR</v>
      </c>
      <c r="D32" s="4" t="str">
        <f>[2]Sheet1!D2570</f>
        <v>BIOMEDWARE</v>
      </c>
      <c r="E32" s="1">
        <f>[2]Sheet1!E2570</f>
        <v>1734141</v>
      </c>
      <c r="F32" s="1">
        <f>[2]Sheet1!F2570</f>
        <v>1196391</v>
      </c>
      <c r="G32" s="1">
        <f>[2]Sheet1!G2570</f>
        <v>0</v>
      </c>
      <c r="H32" s="1">
        <f>[2]Sheet1!H2570</f>
        <v>3612207</v>
      </c>
      <c r="I32" s="1">
        <f>[2]Sheet1!I2570</f>
        <v>1286160</v>
      </c>
    </row>
    <row r="33" spans="1:9" customFormat="1" x14ac:dyDescent="0.25">
      <c r="A33" s="2" t="s">
        <v>8</v>
      </c>
      <c r="B33" s="3">
        <v>7</v>
      </c>
      <c r="C33" s="4" t="str">
        <f>[2]Sheet1!C2571</f>
        <v>ANN ARBOR</v>
      </c>
      <c r="D33" s="4" t="str">
        <f>[2]Sheet1!D2571</f>
        <v>SAINT JOSEPH MERCY HEALTH SYSTEM</v>
      </c>
      <c r="E33" s="1">
        <f>[2]Sheet1!E2571</f>
        <v>1510306</v>
      </c>
      <c r="F33" s="1">
        <f>[2]Sheet1!F2571</f>
        <v>2477795</v>
      </c>
      <c r="G33" s="1">
        <f>[2]Sheet1!G2571</f>
        <v>2020001</v>
      </c>
      <c r="H33" s="1">
        <f>[2]Sheet1!H2571</f>
        <v>2106479</v>
      </c>
      <c r="I33" s="1">
        <f>[2]Sheet1!I2571</f>
        <v>2195873</v>
      </c>
    </row>
    <row r="34" spans="1:9" customFormat="1" x14ac:dyDescent="0.25">
      <c r="A34" s="2" t="s">
        <v>8</v>
      </c>
      <c r="B34" s="3">
        <v>7</v>
      </c>
      <c r="C34" s="4" t="str">
        <f>[2]Sheet1!C2572</f>
        <v>DEXTER</v>
      </c>
      <c r="D34" s="4" t="str">
        <f>[2]Sheet1!D2572</f>
        <v>MC3, INC.</v>
      </c>
      <c r="E34" s="1">
        <f>[2]Sheet1!E2572</f>
        <v>2543916</v>
      </c>
      <c r="F34" s="1">
        <f>[2]Sheet1!F2572</f>
        <v>2942032</v>
      </c>
      <c r="G34" s="1">
        <f>[2]Sheet1!G2572</f>
        <v>5801296</v>
      </c>
      <c r="H34" s="1">
        <f>[2]Sheet1!H2572</f>
        <v>5447040</v>
      </c>
      <c r="I34" s="1">
        <f>[2]Sheet1!I2572</f>
        <v>3370824</v>
      </c>
    </row>
    <row r="35" spans="1:9" customFormat="1" x14ac:dyDescent="0.25">
      <c r="A35" s="2" t="s">
        <v>8</v>
      </c>
      <c r="B35" s="3">
        <v>7</v>
      </c>
      <c r="C35" s="4" t="str">
        <f>[2]Sheet1!C2573</f>
        <v>DEXTER</v>
      </c>
      <c r="D35" s="4" t="str">
        <f>[2]Sheet1!D2573</f>
        <v>TRUENAMEL, LLC</v>
      </c>
      <c r="E35" s="1">
        <f>[2]Sheet1!E2573</f>
        <v>0</v>
      </c>
      <c r="F35" s="1">
        <f>[2]Sheet1!F2573</f>
        <v>0</v>
      </c>
      <c r="G35" s="1">
        <f>[2]Sheet1!G2573</f>
        <v>188406</v>
      </c>
      <c r="H35" s="1">
        <f>[2]Sheet1!H2573</f>
        <v>0</v>
      </c>
      <c r="I35" s="1">
        <f>[2]Sheet1!I2573</f>
        <v>0</v>
      </c>
    </row>
    <row r="36" spans="1:9" s="17" customFormat="1" ht="15.75" x14ac:dyDescent="0.25">
      <c r="A36" s="13" t="s">
        <v>8</v>
      </c>
      <c r="B36" s="14">
        <v>7</v>
      </c>
      <c r="C36" s="15" t="s">
        <v>4</v>
      </c>
      <c r="D36" s="15" t="s">
        <v>5</v>
      </c>
      <c r="E36" s="16">
        <f>[2]Sheet1!E2574</f>
        <v>5788363</v>
      </c>
      <c r="F36" s="16">
        <f>[2]Sheet1!F2574</f>
        <v>6616218</v>
      </c>
      <c r="G36" s="16">
        <f>[2]Sheet1!G2574</f>
        <v>8009703</v>
      </c>
      <c r="H36" s="16">
        <f>[2]Sheet1!H2574</f>
        <v>11165726</v>
      </c>
      <c r="I36" s="16">
        <f>[2]Sheet1!I2574</f>
        <v>6852857</v>
      </c>
    </row>
    <row r="37" spans="1:9" customFormat="1" x14ac:dyDescent="0.25">
      <c r="A37" s="2" t="s">
        <v>8</v>
      </c>
      <c r="B37" s="3">
        <v>8</v>
      </c>
      <c r="C37" s="4" t="str">
        <f>[2]Sheet1!C2575</f>
        <v>EAST LANSING</v>
      </c>
      <c r="D37" s="4" t="str">
        <f>[2]Sheet1!D2575</f>
        <v>FREEZEBACK, LLC</v>
      </c>
      <c r="E37" s="1">
        <f>[2]Sheet1!E2575</f>
        <v>0</v>
      </c>
      <c r="F37" s="1">
        <f>[2]Sheet1!F2575</f>
        <v>0</v>
      </c>
      <c r="G37" s="1">
        <f>[2]Sheet1!G2575</f>
        <v>0</v>
      </c>
      <c r="H37" s="1">
        <f>[2]Sheet1!H2575</f>
        <v>225000</v>
      </c>
      <c r="I37" s="1">
        <f>[2]Sheet1!I2575</f>
        <v>0</v>
      </c>
    </row>
    <row r="38" spans="1:9" customFormat="1" x14ac:dyDescent="0.25">
      <c r="A38" s="2" t="s">
        <v>8</v>
      </c>
      <c r="B38" s="3">
        <v>8</v>
      </c>
      <c r="C38" s="4" t="str">
        <f>[2]Sheet1!C2576</f>
        <v>EAST LANSING</v>
      </c>
      <c r="D38" s="4" t="str">
        <f>[2]Sheet1!D2576</f>
        <v>MICHIGAN STATE UNIVERSITY</v>
      </c>
      <c r="E38" s="1">
        <f>[2]Sheet1!E2576</f>
        <v>49054045</v>
      </c>
      <c r="F38" s="1">
        <f>[2]Sheet1!F2576</f>
        <v>44706189</v>
      </c>
      <c r="G38" s="1">
        <f>[2]Sheet1!G2576</f>
        <v>49744438</v>
      </c>
      <c r="H38" s="1">
        <f>[2]Sheet1!H2576</f>
        <v>55062742</v>
      </c>
      <c r="I38" s="1">
        <f>[2]Sheet1!I2576</f>
        <v>58498845</v>
      </c>
    </row>
    <row r="39" spans="1:9" customFormat="1" x14ac:dyDescent="0.25">
      <c r="A39" s="2" t="s">
        <v>8</v>
      </c>
      <c r="B39" s="3">
        <v>8</v>
      </c>
      <c r="C39" s="4" t="str">
        <f>[2]Sheet1!C2577</f>
        <v>OKEMOS</v>
      </c>
      <c r="D39" s="4" t="str">
        <f>[2]Sheet1!D2577</f>
        <v>MICHIGAN PUBLIC HEALTH INSTITUTE</v>
      </c>
      <c r="E39" s="1">
        <f>[2]Sheet1!E2577</f>
        <v>831761</v>
      </c>
      <c r="F39" s="1">
        <f>[2]Sheet1!F2577</f>
        <v>846855</v>
      </c>
      <c r="G39" s="1">
        <f>[2]Sheet1!G2577</f>
        <v>844289</v>
      </c>
      <c r="H39" s="1">
        <f>[2]Sheet1!H2577</f>
        <v>0</v>
      </c>
      <c r="I39" s="1">
        <f>[2]Sheet1!I2577</f>
        <v>0</v>
      </c>
    </row>
    <row r="40" spans="1:9" customFormat="1" x14ac:dyDescent="0.25">
      <c r="A40" s="2" t="s">
        <v>8</v>
      </c>
      <c r="B40" s="3">
        <v>8</v>
      </c>
      <c r="C40" s="4" t="str">
        <f>[2]Sheet1!C2578</f>
        <v>ROCHESTER</v>
      </c>
      <c r="D40" s="4" t="str">
        <f>[2]Sheet1!D2578</f>
        <v>OAKLAND UNIVERSITY</v>
      </c>
      <c r="E40" s="1">
        <f>[2]Sheet1!E2578</f>
        <v>3996298</v>
      </c>
      <c r="F40" s="1">
        <f>[2]Sheet1!F2578</f>
        <v>4963356</v>
      </c>
      <c r="G40" s="1">
        <f>[2]Sheet1!G2578</f>
        <v>3424490</v>
      </c>
      <c r="H40" s="1">
        <f>[2]Sheet1!H2578</f>
        <v>7991990</v>
      </c>
      <c r="I40" s="1">
        <f>[2]Sheet1!I2578</f>
        <v>4045750</v>
      </c>
    </row>
    <row r="41" spans="1:9" customFormat="1" x14ac:dyDescent="0.25">
      <c r="A41" s="2" t="s">
        <v>8</v>
      </c>
      <c r="B41" s="3">
        <v>8</v>
      </c>
      <c r="C41" s="4" t="str">
        <f>[2]Sheet1!C2579</f>
        <v>ROCHESTER HILLS</v>
      </c>
      <c r="D41" s="4" t="str">
        <f>[2]Sheet1!D2579</f>
        <v>OXFORD BIOMEDICAL RESEARCH, INC.</v>
      </c>
      <c r="E41" s="1">
        <f>[2]Sheet1!E2579</f>
        <v>617437</v>
      </c>
      <c r="F41" s="1">
        <f>[2]Sheet1!F2579</f>
        <v>546140</v>
      </c>
      <c r="G41" s="1">
        <f>[2]Sheet1!G2579</f>
        <v>0</v>
      </c>
      <c r="H41" s="1">
        <f>[2]Sheet1!H2579</f>
        <v>0</v>
      </c>
      <c r="I41" s="1">
        <f>[2]Sheet1!I2579</f>
        <v>214396</v>
      </c>
    </row>
    <row r="42" spans="1:9" customFormat="1" x14ac:dyDescent="0.25">
      <c r="A42" s="2" t="s">
        <v>8</v>
      </c>
      <c r="B42" s="3">
        <v>8</v>
      </c>
      <c r="C42" s="4" t="str">
        <f>[2]Sheet1!C2580</f>
        <v>SOUTH LYON</v>
      </c>
      <c r="D42" s="4" t="str">
        <f>[2]Sheet1!D2580</f>
        <v>CYPRIS, LLC</v>
      </c>
      <c r="E42" s="1">
        <f>[2]Sheet1!E2580</f>
        <v>266172</v>
      </c>
      <c r="F42" s="1">
        <f>[2]Sheet1!F2580</f>
        <v>0</v>
      </c>
      <c r="G42" s="1">
        <f>[2]Sheet1!G2580</f>
        <v>0</v>
      </c>
      <c r="H42" s="1">
        <f>[2]Sheet1!H2580</f>
        <v>0</v>
      </c>
      <c r="I42" s="1">
        <f>[2]Sheet1!I2580</f>
        <v>0</v>
      </c>
    </row>
    <row r="43" spans="1:9" s="17" customFormat="1" ht="15.75" x14ac:dyDescent="0.25">
      <c r="A43" s="13" t="s">
        <v>8</v>
      </c>
      <c r="B43" s="14">
        <v>8</v>
      </c>
      <c r="C43" s="15" t="s">
        <v>4</v>
      </c>
      <c r="D43" s="15" t="s">
        <v>5</v>
      </c>
      <c r="E43" s="16">
        <f>[2]Sheet1!E2581</f>
        <v>54765713</v>
      </c>
      <c r="F43" s="16">
        <f>[2]Sheet1!F2581</f>
        <v>51062540</v>
      </c>
      <c r="G43" s="16">
        <f>[2]Sheet1!G2581</f>
        <v>54013217</v>
      </c>
      <c r="H43" s="16">
        <f>[2]Sheet1!H2581</f>
        <v>63279732</v>
      </c>
      <c r="I43" s="16">
        <f>[2]Sheet1!I2581</f>
        <v>62758991</v>
      </c>
    </row>
    <row r="44" spans="1:9" customFormat="1" x14ac:dyDescent="0.25">
      <c r="A44" s="2" t="s">
        <v>8</v>
      </c>
      <c r="B44" s="3">
        <v>9</v>
      </c>
      <c r="C44" s="4" t="str">
        <f>[2]Sheet1!C2582</f>
        <v>ROYAL OAK</v>
      </c>
      <c r="D44" s="4" t="str">
        <f>[2]Sheet1!D2582</f>
        <v>WILLIAM BEAUMONT HOSPITAL RESEARCH INST</v>
      </c>
      <c r="E44" s="1">
        <f>[2]Sheet1!E2582</f>
        <v>2474159</v>
      </c>
      <c r="F44" s="1">
        <f>[2]Sheet1!F2582</f>
        <v>2490247</v>
      </c>
      <c r="G44" s="1">
        <f>[2]Sheet1!G2582</f>
        <v>807511</v>
      </c>
      <c r="H44" s="1">
        <f>[2]Sheet1!H2582</f>
        <v>2058764</v>
      </c>
      <c r="I44" s="1">
        <f>[2]Sheet1!I2582</f>
        <v>995511</v>
      </c>
    </row>
    <row r="45" spans="1:9" s="17" customFormat="1" ht="15.75" x14ac:dyDescent="0.25">
      <c r="A45" s="13" t="s">
        <v>8</v>
      </c>
      <c r="B45" s="14">
        <v>9</v>
      </c>
      <c r="C45" s="15" t="s">
        <v>4</v>
      </c>
      <c r="D45" s="15" t="s">
        <v>5</v>
      </c>
      <c r="E45" s="16">
        <f>[2]Sheet1!E2583</f>
        <v>2474159</v>
      </c>
      <c r="F45" s="16">
        <f>[2]Sheet1!F2583</f>
        <v>2490247</v>
      </c>
      <c r="G45" s="16">
        <f>[2]Sheet1!G2583</f>
        <v>807511</v>
      </c>
      <c r="H45" s="16">
        <f>[2]Sheet1!H2583</f>
        <v>2058764</v>
      </c>
      <c r="I45" s="16">
        <f>[2]Sheet1!I2583</f>
        <v>995511</v>
      </c>
    </row>
    <row r="46" spans="1:9" customFormat="1" x14ac:dyDescent="0.25">
      <c r="A46" s="2" t="s">
        <v>8</v>
      </c>
      <c r="B46" s="3">
        <v>11</v>
      </c>
      <c r="C46" s="4" t="str">
        <f>[2]Sheet1!C2584</f>
        <v>LIVONIA</v>
      </c>
      <c r="D46" s="4" t="str">
        <f>[2]Sheet1!D2584</f>
        <v>NANOMAG, LLC</v>
      </c>
      <c r="E46" s="1">
        <f>[2]Sheet1!E2584</f>
        <v>0</v>
      </c>
      <c r="F46" s="1">
        <f>[2]Sheet1!F2584</f>
        <v>0</v>
      </c>
      <c r="G46" s="1">
        <f>[2]Sheet1!G2584</f>
        <v>224700</v>
      </c>
      <c r="H46" s="1">
        <f>[2]Sheet1!H2584</f>
        <v>0</v>
      </c>
      <c r="I46" s="1">
        <f>[2]Sheet1!I2584</f>
        <v>848603</v>
      </c>
    </row>
    <row r="47" spans="1:9" customFormat="1" x14ac:dyDescent="0.25">
      <c r="A47" s="2" t="s">
        <v>8</v>
      </c>
      <c r="B47" s="3">
        <v>11</v>
      </c>
      <c r="C47" s="4" t="str">
        <f>[2]Sheet1!C2585</f>
        <v>NEW HUDSON</v>
      </c>
      <c r="D47" s="4" t="str">
        <f>[2]Sheet1!D2585</f>
        <v>CARTOX, LLC</v>
      </c>
      <c r="E47" s="1">
        <f>[2]Sheet1!E2585</f>
        <v>0</v>
      </c>
      <c r="F47" s="1">
        <f>[2]Sheet1!F2585</f>
        <v>0</v>
      </c>
      <c r="G47" s="1">
        <f>[2]Sheet1!G2585</f>
        <v>0</v>
      </c>
      <c r="H47" s="1">
        <f>[2]Sheet1!H2585</f>
        <v>0</v>
      </c>
      <c r="I47" s="1">
        <f>[2]Sheet1!I2585</f>
        <v>224490</v>
      </c>
    </row>
    <row r="48" spans="1:9" customFormat="1" x14ac:dyDescent="0.25">
      <c r="A48" s="2" t="s">
        <v>8</v>
      </c>
      <c r="B48" s="3">
        <v>11</v>
      </c>
      <c r="C48" s="4" t="str">
        <f>[2]Sheet1!C2586</f>
        <v>NOVI</v>
      </c>
      <c r="D48" s="4" t="str">
        <f>[2]Sheet1!D2586</f>
        <v>DELPHINUS MEDICAL TECHNOLOGIES, INC.</v>
      </c>
      <c r="E48" s="1">
        <f>[2]Sheet1!E2586</f>
        <v>429516</v>
      </c>
      <c r="F48" s="1">
        <f>[2]Sheet1!F2586</f>
        <v>615389</v>
      </c>
      <c r="G48" s="1">
        <f>[2]Sheet1!G2586</f>
        <v>642668</v>
      </c>
      <c r="H48" s="1">
        <f>[2]Sheet1!H2586</f>
        <v>1333394</v>
      </c>
      <c r="I48" s="1">
        <f>[2]Sheet1!I2586</f>
        <v>962653</v>
      </c>
    </row>
    <row r="49" spans="1:9" customFormat="1" x14ac:dyDescent="0.25">
      <c r="A49" s="2" t="s">
        <v>8</v>
      </c>
      <c r="B49" s="3">
        <v>11</v>
      </c>
      <c r="C49" s="4" t="str">
        <f>[2]Sheet1!C2587</f>
        <v>NOVI</v>
      </c>
      <c r="D49" s="4" t="str">
        <f>[2]Sheet1!D2587</f>
        <v>NEULINK, INC.</v>
      </c>
      <c r="E49" s="1">
        <f>[2]Sheet1!E2587</f>
        <v>0</v>
      </c>
      <c r="F49" s="1">
        <f>[2]Sheet1!F2587</f>
        <v>0</v>
      </c>
      <c r="G49" s="1">
        <f>[2]Sheet1!G2587</f>
        <v>0</v>
      </c>
      <c r="H49" s="1">
        <f>[2]Sheet1!H2587</f>
        <v>0</v>
      </c>
      <c r="I49" s="1">
        <f>[2]Sheet1!I2587</f>
        <v>295747</v>
      </c>
    </row>
    <row r="50" spans="1:9" customFormat="1" x14ac:dyDescent="0.25">
      <c r="A50" s="2" t="s">
        <v>8</v>
      </c>
      <c r="B50" s="3">
        <v>11</v>
      </c>
      <c r="C50" s="4" t="str">
        <f>[2]Sheet1!C2588</f>
        <v>PLYMOUTH</v>
      </c>
      <c r="D50" s="4" t="str">
        <f>[2]Sheet1!D2588</f>
        <v>ADVAITA CORPORATION</v>
      </c>
      <c r="E50" s="1">
        <f>[2]Sheet1!E2588</f>
        <v>875897</v>
      </c>
      <c r="F50" s="1">
        <f>[2]Sheet1!F2588</f>
        <v>586812</v>
      </c>
      <c r="G50" s="1">
        <f>[2]Sheet1!G2588</f>
        <v>586812</v>
      </c>
      <c r="H50" s="1">
        <f>[2]Sheet1!H2588</f>
        <v>586812</v>
      </c>
      <c r="I50" s="1">
        <f>[2]Sheet1!I2588</f>
        <v>0</v>
      </c>
    </row>
    <row r="51" spans="1:9" customFormat="1" x14ac:dyDescent="0.25">
      <c r="A51" s="2" t="s">
        <v>8</v>
      </c>
      <c r="B51" s="3">
        <v>11</v>
      </c>
      <c r="C51" s="4" t="str">
        <f>[2]Sheet1!C2589</f>
        <v>PLYMOUTH</v>
      </c>
      <c r="D51" s="4" t="str">
        <f>[2]Sheet1!D2589</f>
        <v>VIADERM, LLC</v>
      </c>
      <c r="E51" s="1">
        <f>[2]Sheet1!E2589</f>
        <v>2165778</v>
      </c>
      <c r="F51" s="1">
        <f>[2]Sheet1!F2589</f>
        <v>2201892</v>
      </c>
      <c r="G51" s="1">
        <f>[2]Sheet1!G2589</f>
        <v>0</v>
      </c>
      <c r="H51" s="1">
        <f>[2]Sheet1!H2589</f>
        <v>0</v>
      </c>
      <c r="I51" s="1">
        <f>[2]Sheet1!I2589</f>
        <v>0</v>
      </c>
    </row>
    <row r="52" spans="1:9" customFormat="1" x14ac:dyDescent="0.25">
      <c r="A52" s="2" t="s">
        <v>8</v>
      </c>
      <c r="B52" s="3">
        <v>11</v>
      </c>
      <c r="C52" s="4" t="str">
        <f>[2]Sheet1!C2590</f>
        <v>PLYMOUTH</v>
      </c>
      <c r="D52" s="4" t="str">
        <f>[2]Sheet1!D2590</f>
        <v>ZIETCHICK RESEARCH INSTITUTE, LLC</v>
      </c>
      <c r="E52" s="1">
        <f>[2]Sheet1!E2590</f>
        <v>0</v>
      </c>
      <c r="F52" s="1">
        <f>[2]Sheet1!F2590</f>
        <v>150372</v>
      </c>
      <c r="G52" s="1">
        <f>[2]Sheet1!G2590</f>
        <v>0</v>
      </c>
      <c r="H52" s="1">
        <f>[2]Sheet1!H2590</f>
        <v>225000</v>
      </c>
      <c r="I52" s="1">
        <f>[2]Sheet1!I2590</f>
        <v>224700</v>
      </c>
    </row>
    <row r="53" spans="1:9" customFormat="1" x14ac:dyDescent="0.25">
      <c r="A53" s="2" t="s">
        <v>8</v>
      </c>
      <c r="B53" s="3">
        <v>11</v>
      </c>
      <c r="C53" s="4" t="str">
        <f>[2]Sheet1!C2591</f>
        <v>TROY</v>
      </c>
      <c r="D53" s="4" t="str">
        <f>[2]Sheet1!D2591</f>
        <v>KELLY SERVICES, INC.</v>
      </c>
      <c r="E53" s="1">
        <f>[2]Sheet1!E2591</f>
        <v>11887058</v>
      </c>
      <c r="F53" s="1">
        <f>[2]Sheet1!F2591</f>
        <v>10727626</v>
      </c>
      <c r="G53" s="1">
        <f>[2]Sheet1!G2591</f>
        <v>18970095</v>
      </c>
      <c r="H53" s="1">
        <f>[2]Sheet1!H2591</f>
        <v>17365069</v>
      </c>
      <c r="I53" s="1">
        <f>[2]Sheet1!I2591</f>
        <v>16189354</v>
      </c>
    </row>
    <row r="54" spans="1:9" customFormat="1" x14ac:dyDescent="0.25">
      <c r="A54" s="2" t="s">
        <v>8</v>
      </c>
      <c r="B54" s="3">
        <v>11</v>
      </c>
      <c r="C54" s="4" t="str">
        <f>[2]Sheet1!C2592</f>
        <v>TROY</v>
      </c>
      <c r="D54" s="4" t="str">
        <f>[2]Sheet1!D2592</f>
        <v>QURGEN, INC.</v>
      </c>
      <c r="E54" s="1">
        <f>[2]Sheet1!E2592</f>
        <v>0</v>
      </c>
      <c r="F54" s="1">
        <f>[2]Sheet1!F2592</f>
        <v>225000</v>
      </c>
      <c r="G54" s="1">
        <f>[2]Sheet1!G2592</f>
        <v>0</v>
      </c>
      <c r="H54" s="1">
        <f>[2]Sheet1!H2592</f>
        <v>0</v>
      </c>
      <c r="I54" s="1">
        <f>[2]Sheet1!I2592</f>
        <v>0</v>
      </c>
    </row>
    <row r="55" spans="1:9" s="17" customFormat="1" ht="15.75" x14ac:dyDescent="0.25">
      <c r="A55" s="13" t="s">
        <v>8</v>
      </c>
      <c r="B55" s="14">
        <v>11</v>
      </c>
      <c r="C55" s="15" t="s">
        <v>4</v>
      </c>
      <c r="D55" s="15" t="s">
        <v>5</v>
      </c>
      <c r="E55" s="16">
        <f>[2]Sheet1!E2593</f>
        <v>15358249</v>
      </c>
      <c r="F55" s="16">
        <f>[2]Sheet1!F2593</f>
        <v>14507091</v>
      </c>
      <c r="G55" s="16">
        <f>[2]Sheet1!G2593</f>
        <v>20424275</v>
      </c>
      <c r="H55" s="16">
        <f>[2]Sheet1!H2593</f>
        <v>19510275</v>
      </c>
      <c r="I55" s="16">
        <f>[2]Sheet1!I2593</f>
        <v>18745547</v>
      </c>
    </row>
    <row r="56" spans="1:9" customFormat="1" x14ac:dyDescent="0.25">
      <c r="A56" s="2" t="s">
        <v>8</v>
      </c>
      <c r="B56" s="3">
        <v>12</v>
      </c>
      <c r="C56" s="4" t="str">
        <f>[2]Sheet1!C2594</f>
        <v>ANN ARBOR</v>
      </c>
      <c r="D56" s="4" t="str">
        <f>[2]Sheet1!D2594</f>
        <v>3D BIOMATRIX, INC.</v>
      </c>
      <c r="E56" s="1">
        <f>[2]Sheet1!E2594</f>
        <v>34628</v>
      </c>
      <c r="F56" s="1">
        <f>[2]Sheet1!F2594</f>
        <v>0</v>
      </c>
      <c r="G56" s="1">
        <f>[2]Sheet1!G2594</f>
        <v>0</v>
      </c>
      <c r="H56" s="1">
        <f>[2]Sheet1!H2594</f>
        <v>0</v>
      </c>
      <c r="I56" s="1">
        <f>[2]Sheet1!I2594</f>
        <v>0</v>
      </c>
    </row>
    <row r="57" spans="1:9" customFormat="1" x14ac:dyDescent="0.25">
      <c r="A57" s="2" t="s">
        <v>8</v>
      </c>
      <c r="B57" s="3">
        <v>12</v>
      </c>
      <c r="C57" s="4" t="str">
        <f>[2]Sheet1!C2595</f>
        <v>ANN ARBOR</v>
      </c>
      <c r="D57" s="4" t="str">
        <f>[2]Sheet1!D2595</f>
        <v>ALLUVIUM BIOSCIENCES, INC.</v>
      </c>
      <c r="E57" s="1">
        <f>[2]Sheet1!E2595</f>
        <v>0</v>
      </c>
      <c r="F57" s="1">
        <f>[2]Sheet1!F2595</f>
        <v>0</v>
      </c>
      <c r="G57" s="1">
        <f>[2]Sheet1!G2595</f>
        <v>194740</v>
      </c>
      <c r="H57" s="1">
        <f>[2]Sheet1!H2595</f>
        <v>224910</v>
      </c>
      <c r="I57" s="1">
        <f>[2]Sheet1!I2595</f>
        <v>0</v>
      </c>
    </row>
    <row r="58" spans="1:9" customFormat="1" x14ac:dyDescent="0.25">
      <c r="A58" s="2" t="s">
        <v>8</v>
      </c>
      <c r="B58" s="3">
        <v>12</v>
      </c>
      <c r="C58" s="4" t="str">
        <f>[2]Sheet1!C2596</f>
        <v>ANN ARBOR</v>
      </c>
      <c r="D58" s="4" t="str">
        <f>[2]Sheet1!D2596</f>
        <v>ARBOR RESEARCH COLLABORATIVE FOR HEALTH</v>
      </c>
      <c r="E58" s="1">
        <f>[2]Sheet1!E2596</f>
        <v>1447738</v>
      </c>
      <c r="F58" s="1">
        <f>[2]Sheet1!F2596</f>
        <v>1716001</v>
      </c>
      <c r="G58" s="1">
        <f>[2]Sheet1!G2596</f>
        <v>1484580</v>
      </c>
      <c r="H58" s="1">
        <f>[2]Sheet1!H2596</f>
        <v>1265526</v>
      </c>
      <c r="I58" s="1">
        <f>[2]Sheet1!I2596</f>
        <v>1359294</v>
      </c>
    </row>
    <row r="59" spans="1:9" customFormat="1" x14ac:dyDescent="0.25">
      <c r="A59" s="2" t="s">
        <v>8</v>
      </c>
      <c r="B59" s="3">
        <v>12</v>
      </c>
      <c r="C59" s="4" t="str">
        <f>[2]Sheet1!C2597</f>
        <v>ANN ARBOR</v>
      </c>
      <c r="D59" s="4" t="str">
        <f>[2]Sheet1!D2597</f>
        <v>ARBORSENSE, INC.</v>
      </c>
      <c r="E59" s="1">
        <f>[2]Sheet1!E2597</f>
        <v>0</v>
      </c>
      <c r="F59" s="1">
        <f>[2]Sheet1!F2597</f>
        <v>0</v>
      </c>
      <c r="G59" s="1">
        <f>[2]Sheet1!G2597</f>
        <v>0</v>
      </c>
      <c r="H59" s="1">
        <f>[2]Sheet1!H2597</f>
        <v>0</v>
      </c>
      <c r="I59" s="1">
        <f>[2]Sheet1!I2597</f>
        <v>722499</v>
      </c>
    </row>
    <row r="60" spans="1:9" customFormat="1" x14ac:dyDescent="0.25">
      <c r="A60" s="2" t="s">
        <v>8</v>
      </c>
      <c r="B60" s="3">
        <v>12</v>
      </c>
      <c r="C60" s="4" t="str">
        <f>[2]Sheet1!C2598</f>
        <v>ANN ARBOR</v>
      </c>
      <c r="D60" s="4" t="str">
        <f>[2]Sheet1!D2598</f>
        <v>BACKYARD BRAINS, INC.</v>
      </c>
      <c r="E60" s="1">
        <f>[2]Sheet1!E2598</f>
        <v>599521</v>
      </c>
      <c r="F60" s="1">
        <f>[2]Sheet1!F2598</f>
        <v>599521</v>
      </c>
      <c r="G60" s="1">
        <f>[2]Sheet1!G2598</f>
        <v>599521</v>
      </c>
      <c r="H60" s="1">
        <f>[2]Sheet1!H2598</f>
        <v>0</v>
      </c>
      <c r="I60" s="1">
        <f>[2]Sheet1!I2598</f>
        <v>784021</v>
      </c>
    </row>
    <row r="61" spans="1:9" customFormat="1" x14ac:dyDescent="0.25">
      <c r="A61" s="2" t="s">
        <v>8</v>
      </c>
      <c r="B61" s="3">
        <v>12</v>
      </c>
      <c r="C61" s="4" t="str">
        <f>[2]Sheet1!C2599</f>
        <v>ANN ARBOR</v>
      </c>
      <c r="D61" s="4" t="str">
        <f>[2]Sheet1!D2599</f>
        <v>BAKER-CALLING, INC.</v>
      </c>
      <c r="E61" s="1">
        <f>[2]Sheet1!E2599</f>
        <v>540669</v>
      </c>
      <c r="F61" s="1">
        <f>[2]Sheet1!F2599</f>
        <v>594896</v>
      </c>
      <c r="G61" s="1">
        <f>[2]Sheet1!G2599</f>
        <v>0</v>
      </c>
      <c r="H61" s="1">
        <f>[2]Sheet1!H2599</f>
        <v>0</v>
      </c>
      <c r="I61" s="1">
        <f>[2]Sheet1!I2599</f>
        <v>0</v>
      </c>
    </row>
    <row r="62" spans="1:9" customFormat="1" x14ac:dyDescent="0.25">
      <c r="A62" s="2" t="s">
        <v>8</v>
      </c>
      <c r="B62" s="3">
        <v>12</v>
      </c>
      <c r="C62" s="4" t="str">
        <f>[2]Sheet1!C2600</f>
        <v>ANN ARBOR</v>
      </c>
      <c r="D62" s="4" t="str">
        <f>[2]Sheet1!D2600</f>
        <v>BIOCREDE, INC.</v>
      </c>
      <c r="E62" s="1">
        <f>[2]Sheet1!E2600</f>
        <v>368098</v>
      </c>
      <c r="F62" s="1">
        <f>[2]Sheet1!F2600</f>
        <v>199908</v>
      </c>
      <c r="G62" s="1">
        <f>[2]Sheet1!G2600</f>
        <v>869729</v>
      </c>
      <c r="H62" s="1">
        <f>[2]Sheet1!H2600</f>
        <v>732273</v>
      </c>
      <c r="I62" s="1">
        <f>[2]Sheet1!I2600</f>
        <v>0</v>
      </c>
    </row>
    <row r="63" spans="1:9" customFormat="1" x14ac:dyDescent="0.25">
      <c r="A63" s="2" t="s">
        <v>8</v>
      </c>
      <c r="B63" s="3">
        <v>12</v>
      </c>
      <c r="C63" s="4" t="str">
        <f>[2]Sheet1!C2601</f>
        <v>ANN ARBOR</v>
      </c>
      <c r="D63" s="4" t="str">
        <f>[2]Sheet1!D2601</f>
        <v>BIODISCOVERY, LLC</v>
      </c>
      <c r="E63" s="1">
        <f>[2]Sheet1!E2601</f>
        <v>611577</v>
      </c>
      <c r="F63" s="1">
        <f>[2]Sheet1!F2601</f>
        <v>493877</v>
      </c>
      <c r="G63" s="1">
        <f>[2]Sheet1!G2601</f>
        <v>0</v>
      </c>
      <c r="H63" s="1">
        <f>[2]Sheet1!H2601</f>
        <v>0</v>
      </c>
      <c r="I63" s="1">
        <f>[2]Sheet1!I2601</f>
        <v>0</v>
      </c>
    </row>
    <row r="64" spans="1:9" customFormat="1" x14ac:dyDescent="0.25">
      <c r="A64" s="2" t="s">
        <v>8</v>
      </c>
      <c r="B64" s="3">
        <v>12</v>
      </c>
      <c r="C64" s="4" t="str">
        <f>[2]Sheet1!C2602</f>
        <v>ANN ARBOR</v>
      </c>
      <c r="D64" s="4" t="str">
        <f>[2]Sheet1!D2602</f>
        <v>BRIO DEVICE, LLC</v>
      </c>
      <c r="E64" s="1">
        <f>[2]Sheet1!E2602</f>
        <v>244710</v>
      </c>
      <c r="F64" s="1">
        <f>[2]Sheet1!F2602</f>
        <v>0</v>
      </c>
      <c r="G64" s="1">
        <f>[2]Sheet1!G2602</f>
        <v>0</v>
      </c>
      <c r="H64" s="1">
        <f>[2]Sheet1!H2602</f>
        <v>147652</v>
      </c>
      <c r="I64" s="1">
        <f>[2]Sheet1!I2602</f>
        <v>0</v>
      </c>
    </row>
    <row r="65" spans="1:9" customFormat="1" x14ac:dyDescent="0.25">
      <c r="A65" s="2" t="s">
        <v>8</v>
      </c>
      <c r="B65" s="3">
        <v>12</v>
      </c>
      <c r="C65" s="4" t="str">
        <f>[2]Sheet1!C2603</f>
        <v>ANN ARBOR</v>
      </c>
      <c r="D65" s="4" t="str">
        <f>[2]Sheet1!D2603</f>
        <v>CAYMAN CHEMICAL COMPANY, INC.</v>
      </c>
      <c r="E65" s="1">
        <f>[2]Sheet1!E2603</f>
        <v>0</v>
      </c>
      <c r="F65" s="1">
        <f>[2]Sheet1!F2603</f>
        <v>0</v>
      </c>
      <c r="G65" s="1">
        <f>[2]Sheet1!G2603</f>
        <v>0</v>
      </c>
      <c r="H65" s="1">
        <f>[2]Sheet1!H2603</f>
        <v>0</v>
      </c>
      <c r="I65" s="1">
        <f>[2]Sheet1!I2603</f>
        <v>224852</v>
      </c>
    </row>
    <row r="66" spans="1:9" customFormat="1" x14ac:dyDescent="0.25">
      <c r="A66" s="2" t="s">
        <v>8</v>
      </c>
      <c r="B66" s="3">
        <v>12</v>
      </c>
      <c r="C66" s="4" t="str">
        <f>[2]Sheet1!C2604</f>
        <v>ANN ARBOR</v>
      </c>
      <c r="D66" s="4" t="str">
        <f>[2]Sheet1!D2604</f>
        <v>DIAPIN THERAPEUTICS, LLC</v>
      </c>
      <c r="E66" s="1">
        <f>[2]Sheet1!E2604</f>
        <v>0</v>
      </c>
      <c r="F66" s="1">
        <f>[2]Sheet1!F2604</f>
        <v>0</v>
      </c>
      <c r="G66" s="1">
        <f>[2]Sheet1!G2604</f>
        <v>990902</v>
      </c>
      <c r="H66" s="1">
        <f>[2]Sheet1!H2604</f>
        <v>724860</v>
      </c>
      <c r="I66" s="1">
        <f>[2]Sheet1!I2604</f>
        <v>225000</v>
      </c>
    </row>
    <row r="67" spans="1:9" customFormat="1" x14ac:dyDescent="0.25">
      <c r="A67" s="2" t="s">
        <v>8</v>
      </c>
      <c r="B67" s="3">
        <v>12</v>
      </c>
      <c r="C67" s="4" t="str">
        <f>[2]Sheet1!C2605</f>
        <v>ANN ARBOR</v>
      </c>
      <c r="D67" s="4" t="str">
        <f>[2]Sheet1!D2605</f>
        <v>DNA SOFTWARE, INC.</v>
      </c>
      <c r="E67" s="1">
        <f>[2]Sheet1!E2605</f>
        <v>368250</v>
      </c>
      <c r="F67" s="1">
        <f>[2]Sheet1!F2605</f>
        <v>0</v>
      </c>
      <c r="G67" s="1">
        <f>[2]Sheet1!G2605</f>
        <v>0</v>
      </c>
      <c r="H67" s="1">
        <f>[2]Sheet1!H2605</f>
        <v>0</v>
      </c>
      <c r="I67" s="1">
        <f>[2]Sheet1!I2605</f>
        <v>0</v>
      </c>
    </row>
    <row r="68" spans="1:9" customFormat="1" x14ac:dyDescent="0.25">
      <c r="A68" s="2" t="s">
        <v>8</v>
      </c>
      <c r="B68" s="3">
        <v>12</v>
      </c>
      <c r="C68" s="4" t="str">
        <f>[2]Sheet1!C2606</f>
        <v>ANN ARBOR</v>
      </c>
      <c r="D68" s="4" t="str">
        <f>[2]Sheet1!D2606</f>
        <v>ELOQUENCE COMMUNICATIONS, INC.</v>
      </c>
      <c r="E68" s="1">
        <f>[2]Sheet1!E2606</f>
        <v>603098</v>
      </c>
      <c r="F68" s="1">
        <f>[2]Sheet1!F2606</f>
        <v>0</v>
      </c>
      <c r="G68" s="1">
        <f>[2]Sheet1!G2606</f>
        <v>0</v>
      </c>
      <c r="H68" s="1">
        <f>[2]Sheet1!H2606</f>
        <v>0</v>
      </c>
      <c r="I68" s="1">
        <f>[2]Sheet1!I2606</f>
        <v>0</v>
      </c>
    </row>
    <row r="69" spans="1:9" customFormat="1" x14ac:dyDescent="0.25">
      <c r="A69" s="2" t="s">
        <v>8</v>
      </c>
      <c r="B69" s="3">
        <v>12</v>
      </c>
      <c r="C69" s="4" t="str">
        <f>[2]Sheet1!C2607</f>
        <v>ANN ARBOR</v>
      </c>
      <c r="D69" s="4" t="str">
        <f>[2]Sheet1!D2607</f>
        <v>EXO DYNAMICS, LLC</v>
      </c>
      <c r="E69" s="1">
        <f>[2]Sheet1!E2607</f>
        <v>0</v>
      </c>
      <c r="F69" s="1">
        <f>[2]Sheet1!F2607</f>
        <v>0</v>
      </c>
      <c r="G69" s="1">
        <f>[2]Sheet1!G2607</f>
        <v>0</v>
      </c>
      <c r="H69" s="1">
        <f>[2]Sheet1!H2607</f>
        <v>224478</v>
      </c>
      <c r="I69" s="1">
        <f>[2]Sheet1!I2607</f>
        <v>34050</v>
      </c>
    </row>
    <row r="70" spans="1:9" customFormat="1" x14ac:dyDescent="0.25">
      <c r="A70" s="2" t="s">
        <v>8</v>
      </c>
      <c r="B70" s="3">
        <v>12</v>
      </c>
      <c r="C70" s="4" t="str">
        <f>[2]Sheet1!C2608</f>
        <v>ANN ARBOR</v>
      </c>
      <c r="D70" s="4" t="str">
        <f>[2]Sheet1!D2608</f>
        <v>HARP ENGINEERING, LLC</v>
      </c>
      <c r="E70" s="1">
        <f>[2]Sheet1!E2608</f>
        <v>0</v>
      </c>
      <c r="F70" s="1">
        <f>[2]Sheet1!F2608</f>
        <v>0</v>
      </c>
      <c r="G70" s="1">
        <f>[2]Sheet1!G2608</f>
        <v>0</v>
      </c>
      <c r="H70" s="1">
        <f>[2]Sheet1!H2608</f>
        <v>150000</v>
      </c>
      <c r="I70" s="1">
        <f>[2]Sheet1!I2608</f>
        <v>0</v>
      </c>
    </row>
    <row r="71" spans="1:9" customFormat="1" x14ac:dyDescent="0.25">
      <c r="A71" s="2" t="s">
        <v>8</v>
      </c>
      <c r="B71" s="3">
        <v>12</v>
      </c>
      <c r="C71" s="4" t="str">
        <f>[2]Sheet1!C2609</f>
        <v>ANN ARBOR</v>
      </c>
      <c r="D71" s="4" t="str">
        <f>[2]Sheet1!D2609</f>
        <v>HYGIEIA RESEARCH, LLC</v>
      </c>
      <c r="E71" s="1">
        <f>[2]Sheet1!E2609</f>
        <v>749529</v>
      </c>
      <c r="F71" s="1">
        <f>[2]Sheet1!F2609</f>
        <v>749820</v>
      </c>
      <c r="G71" s="1">
        <f>[2]Sheet1!G2609</f>
        <v>0</v>
      </c>
      <c r="H71" s="1">
        <f>[2]Sheet1!H2609</f>
        <v>0</v>
      </c>
      <c r="I71" s="1">
        <f>[2]Sheet1!I2609</f>
        <v>0</v>
      </c>
    </row>
    <row r="72" spans="1:9" customFormat="1" x14ac:dyDescent="0.25">
      <c r="A72" s="2" t="s">
        <v>8</v>
      </c>
      <c r="B72" s="3">
        <v>12</v>
      </c>
      <c r="C72" s="4" t="str">
        <f>[2]Sheet1!C2610</f>
        <v>ANN ARBOR</v>
      </c>
      <c r="D72" s="4" t="str">
        <f>[2]Sheet1!D2610</f>
        <v>INNOVATIVE BIOTHERAPIES, INC.</v>
      </c>
      <c r="E72" s="1">
        <f>[2]Sheet1!E2610</f>
        <v>1057332</v>
      </c>
      <c r="F72" s="1">
        <f>[2]Sheet1!F2610</f>
        <v>0</v>
      </c>
      <c r="G72" s="1">
        <f>[2]Sheet1!G2610</f>
        <v>1567721</v>
      </c>
      <c r="H72" s="1">
        <f>[2]Sheet1!H2610</f>
        <v>0</v>
      </c>
      <c r="I72" s="1">
        <f>[2]Sheet1!I2610</f>
        <v>0</v>
      </c>
    </row>
    <row r="73" spans="1:9" customFormat="1" x14ac:dyDescent="0.25">
      <c r="A73" s="2" t="s">
        <v>8</v>
      </c>
      <c r="B73" s="3">
        <v>12</v>
      </c>
      <c r="C73" s="4" t="str">
        <f>[2]Sheet1!C2611</f>
        <v>ANN ARBOR</v>
      </c>
      <c r="D73" s="4" t="str">
        <f>[2]Sheet1!D2611</f>
        <v>INTEGRATED NONCLINICAL DE</v>
      </c>
      <c r="E73" s="1">
        <f>[2]Sheet1!E2611</f>
        <v>0</v>
      </c>
      <c r="F73" s="1">
        <f>[2]Sheet1!F2611</f>
        <v>0</v>
      </c>
      <c r="G73" s="1">
        <f>[2]Sheet1!G2611</f>
        <v>0</v>
      </c>
      <c r="H73" s="1">
        <f>[2]Sheet1!H2611</f>
        <v>0</v>
      </c>
      <c r="I73" s="1">
        <f>[2]Sheet1!I2611</f>
        <v>56700</v>
      </c>
    </row>
    <row r="74" spans="1:9" customFormat="1" x14ac:dyDescent="0.25">
      <c r="A74" s="2" t="s">
        <v>8</v>
      </c>
      <c r="B74" s="3">
        <v>12</v>
      </c>
      <c r="C74" s="4" t="str">
        <f>[2]Sheet1!C2612</f>
        <v>ANN ARBOR</v>
      </c>
      <c r="D74" s="4" t="str">
        <f>[2]Sheet1!D2612</f>
        <v>INTELLIGENT PROSTHETIC SYSTEMS, LLC</v>
      </c>
      <c r="E74" s="1">
        <f>[2]Sheet1!E2612</f>
        <v>149555</v>
      </c>
      <c r="F74" s="1">
        <f>[2]Sheet1!F2612</f>
        <v>0</v>
      </c>
      <c r="G74" s="1">
        <f>[2]Sheet1!G2612</f>
        <v>157471</v>
      </c>
      <c r="H74" s="1">
        <f>[2]Sheet1!H2612</f>
        <v>0</v>
      </c>
      <c r="I74" s="1">
        <f>[2]Sheet1!I2612</f>
        <v>0</v>
      </c>
    </row>
    <row r="75" spans="1:9" customFormat="1" x14ac:dyDescent="0.25">
      <c r="A75" s="2" t="s">
        <v>8</v>
      </c>
      <c r="B75" s="3">
        <v>12</v>
      </c>
      <c r="C75" s="4" t="str">
        <f>[2]Sheet1!C2613</f>
        <v>ANN ARBOR</v>
      </c>
      <c r="D75" s="4" t="str">
        <f>[2]Sheet1!D2613</f>
        <v>KOESTER PERFORMANCE RESEARCH</v>
      </c>
      <c r="E75" s="1">
        <f>[2]Sheet1!E2613</f>
        <v>0</v>
      </c>
      <c r="F75" s="1">
        <f>[2]Sheet1!F2613</f>
        <v>0</v>
      </c>
      <c r="G75" s="1">
        <f>[2]Sheet1!G2613</f>
        <v>499275</v>
      </c>
      <c r="H75" s="1">
        <f>[2]Sheet1!H2613</f>
        <v>491301</v>
      </c>
      <c r="I75" s="1">
        <f>[2]Sheet1!I2613</f>
        <v>0</v>
      </c>
    </row>
    <row r="76" spans="1:9" customFormat="1" x14ac:dyDescent="0.25">
      <c r="A76" s="2" t="s">
        <v>8</v>
      </c>
      <c r="B76" s="3">
        <v>12</v>
      </c>
      <c r="C76" s="4" t="str">
        <f>[2]Sheet1!C2614</f>
        <v>ANN ARBOR</v>
      </c>
      <c r="D76" s="4" t="str">
        <f>[2]Sheet1!D2614</f>
        <v>MEDARRAY, INC.</v>
      </c>
      <c r="E76" s="1">
        <f>[2]Sheet1!E2614</f>
        <v>994755</v>
      </c>
      <c r="F76" s="1">
        <f>[2]Sheet1!F2614</f>
        <v>177596</v>
      </c>
      <c r="G76" s="1">
        <f>[2]Sheet1!G2614</f>
        <v>0</v>
      </c>
      <c r="H76" s="1">
        <f>[2]Sheet1!H2614</f>
        <v>0</v>
      </c>
      <c r="I76" s="1">
        <f>[2]Sheet1!I2614</f>
        <v>0</v>
      </c>
    </row>
    <row r="77" spans="1:9" customFormat="1" x14ac:dyDescent="0.25">
      <c r="A77" s="2" t="s">
        <v>8</v>
      </c>
      <c r="B77" s="3">
        <v>12</v>
      </c>
      <c r="C77" s="4" t="str">
        <f>[2]Sheet1!C2615</f>
        <v>ANN ARBOR</v>
      </c>
      <c r="D77" s="4" t="str">
        <f>[2]Sheet1!D2615</f>
        <v>NANOBIO CORPORATION</v>
      </c>
      <c r="E77" s="1">
        <f>[2]Sheet1!E2615</f>
        <v>5516166</v>
      </c>
      <c r="F77" s="1">
        <f>[2]Sheet1!F2615</f>
        <v>0</v>
      </c>
      <c r="G77" s="1">
        <f>[2]Sheet1!G2615</f>
        <v>500000</v>
      </c>
      <c r="H77" s="1">
        <f>[2]Sheet1!H2615</f>
        <v>2381521</v>
      </c>
      <c r="I77" s="1">
        <f>[2]Sheet1!I2615</f>
        <v>3848418</v>
      </c>
    </row>
    <row r="78" spans="1:9" customFormat="1" x14ac:dyDescent="0.25">
      <c r="A78" s="2" t="s">
        <v>8</v>
      </c>
      <c r="B78" s="3">
        <v>12</v>
      </c>
      <c r="C78" s="4" t="str">
        <f>[2]Sheet1!C2616</f>
        <v>ANN ARBOR</v>
      </c>
      <c r="D78" s="4" t="str">
        <f>[2]Sheet1!D2616</f>
        <v>NEURONEXUS TECHNOLOGIES</v>
      </c>
      <c r="E78" s="1">
        <f>[2]Sheet1!E2616</f>
        <v>1077098</v>
      </c>
      <c r="F78" s="1">
        <f>[2]Sheet1!F2616</f>
        <v>0</v>
      </c>
      <c r="G78" s="1">
        <f>[2]Sheet1!G2616</f>
        <v>0</v>
      </c>
      <c r="H78" s="1">
        <f>[2]Sheet1!H2616</f>
        <v>0</v>
      </c>
      <c r="I78" s="1">
        <f>[2]Sheet1!I2616</f>
        <v>0</v>
      </c>
    </row>
    <row r="79" spans="1:9" customFormat="1" x14ac:dyDescent="0.25">
      <c r="A79" s="2" t="s">
        <v>8</v>
      </c>
      <c r="B79" s="3">
        <v>12</v>
      </c>
      <c r="C79" s="4" t="str">
        <f>[2]Sheet1!C2617</f>
        <v>ANN ARBOR</v>
      </c>
      <c r="D79" s="4" t="str">
        <f>[2]Sheet1!D2617</f>
        <v>NOTA LABORATORIES, LLC</v>
      </c>
      <c r="E79" s="1">
        <f>[2]Sheet1!E2617</f>
        <v>0</v>
      </c>
      <c r="F79" s="1">
        <f>[2]Sheet1!F2617</f>
        <v>0</v>
      </c>
      <c r="G79" s="1">
        <f>[2]Sheet1!G2617</f>
        <v>232832</v>
      </c>
      <c r="H79" s="1">
        <f>[2]Sheet1!H2617</f>
        <v>0</v>
      </c>
      <c r="I79" s="1">
        <f>[2]Sheet1!I2617</f>
        <v>858200</v>
      </c>
    </row>
    <row r="80" spans="1:9" customFormat="1" x14ac:dyDescent="0.25">
      <c r="A80" s="2" t="s">
        <v>8</v>
      </c>
      <c r="B80" s="3">
        <v>12</v>
      </c>
      <c r="C80" s="4" t="str">
        <f>[2]Sheet1!C2618</f>
        <v>ANN ARBOR</v>
      </c>
      <c r="D80" s="4" t="str">
        <f>[2]Sheet1!D2618</f>
        <v>NYMIRUM, INC.</v>
      </c>
      <c r="E80" s="1">
        <f>[2]Sheet1!E2618</f>
        <v>244585</v>
      </c>
      <c r="F80" s="1">
        <f>[2]Sheet1!F2618</f>
        <v>215024</v>
      </c>
      <c r="G80" s="1">
        <f>[2]Sheet1!G2618</f>
        <v>728566</v>
      </c>
      <c r="H80" s="1">
        <f>[2]Sheet1!H2618</f>
        <v>728566</v>
      </c>
      <c r="I80" s="1">
        <f>[2]Sheet1!I2618</f>
        <v>298335</v>
      </c>
    </row>
    <row r="81" spans="1:9" customFormat="1" x14ac:dyDescent="0.25">
      <c r="A81" s="2" t="s">
        <v>8</v>
      </c>
      <c r="B81" s="3">
        <v>12</v>
      </c>
      <c r="C81" s="4" t="str">
        <f>[2]Sheet1!C2619</f>
        <v>ANN ARBOR</v>
      </c>
      <c r="D81" s="4" t="str">
        <f>[2]Sheet1!D2619</f>
        <v>ORIGINUS, INC.</v>
      </c>
      <c r="E81" s="1">
        <f>[2]Sheet1!E2619</f>
        <v>428159</v>
      </c>
      <c r="F81" s="1">
        <f>[2]Sheet1!F2619</f>
        <v>0</v>
      </c>
      <c r="G81" s="1">
        <f>[2]Sheet1!G2619</f>
        <v>0</v>
      </c>
      <c r="H81" s="1">
        <f>[2]Sheet1!H2619</f>
        <v>0</v>
      </c>
      <c r="I81" s="1">
        <f>[2]Sheet1!I2619</f>
        <v>0</v>
      </c>
    </row>
    <row r="82" spans="1:9" customFormat="1" x14ac:dyDescent="0.25">
      <c r="A82" s="2" t="s">
        <v>8</v>
      </c>
      <c r="B82" s="3">
        <v>12</v>
      </c>
      <c r="C82" s="4" t="str">
        <f>[2]Sheet1!C2620</f>
        <v>ANN ARBOR</v>
      </c>
      <c r="D82" s="4" t="str">
        <f>[2]Sheet1!D2620</f>
        <v>POSSIBILITIES FOR CHANGE, LLC</v>
      </c>
      <c r="E82" s="1">
        <f>[2]Sheet1!E2620</f>
        <v>0</v>
      </c>
      <c r="F82" s="1">
        <f>[2]Sheet1!F2620</f>
        <v>151737</v>
      </c>
      <c r="G82" s="1">
        <f>[2]Sheet1!G2620</f>
        <v>0</v>
      </c>
      <c r="H82" s="1">
        <f>[2]Sheet1!H2620</f>
        <v>0</v>
      </c>
      <c r="I82" s="1">
        <f>[2]Sheet1!I2620</f>
        <v>499508</v>
      </c>
    </row>
    <row r="83" spans="1:9" customFormat="1" x14ac:dyDescent="0.25">
      <c r="A83" s="2" t="s">
        <v>8</v>
      </c>
      <c r="B83" s="3">
        <v>12</v>
      </c>
      <c r="C83" s="4" t="str">
        <f>[2]Sheet1!C2621</f>
        <v>ANN ARBOR</v>
      </c>
      <c r="D83" s="4" t="str">
        <f>[2]Sheet1!D2621</f>
        <v>PRODEVICE MEDICAL SUPPLIES AND EQUIPMENT</v>
      </c>
      <c r="E83" s="1">
        <f>[2]Sheet1!E2621</f>
        <v>0</v>
      </c>
      <c r="F83" s="1">
        <f>[2]Sheet1!F2621</f>
        <v>161003</v>
      </c>
      <c r="G83" s="1">
        <f>[2]Sheet1!G2621</f>
        <v>0</v>
      </c>
      <c r="H83" s="1">
        <f>[2]Sheet1!H2621</f>
        <v>0</v>
      </c>
      <c r="I83" s="1">
        <f>[2]Sheet1!I2621</f>
        <v>0</v>
      </c>
    </row>
    <row r="84" spans="1:9" customFormat="1" x14ac:dyDescent="0.25">
      <c r="A84" s="2" t="s">
        <v>8</v>
      </c>
      <c r="B84" s="3">
        <v>12</v>
      </c>
      <c r="C84" s="4" t="str">
        <f>[2]Sheet1!C2622</f>
        <v>ANN ARBOR</v>
      </c>
      <c r="D84" s="4" t="str">
        <f>[2]Sheet1!D2622</f>
        <v>SARC</v>
      </c>
      <c r="E84" s="1">
        <f>[2]Sheet1!E2622</f>
        <v>2150500</v>
      </c>
      <c r="F84" s="1">
        <f>[2]Sheet1!F2622</f>
        <v>2162001</v>
      </c>
      <c r="G84" s="1">
        <f>[2]Sheet1!G2622</f>
        <v>2185000</v>
      </c>
      <c r="H84" s="1">
        <f>[2]Sheet1!H2622</f>
        <v>2209691</v>
      </c>
      <c r="I84" s="1">
        <f>[2]Sheet1!I2622</f>
        <v>0</v>
      </c>
    </row>
    <row r="85" spans="1:9" customFormat="1" x14ac:dyDescent="0.25">
      <c r="A85" s="2" t="s">
        <v>8</v>
      </c>
      <c r="B85" s="3">
        <v>12</v>
      </c>
      <c r="C85" s="4" t="str">
        <f>[2]Sheet1!C2623</f>
        <v>ANN ARBOR</v>
      </c>
      <c r="D85" s="4" t="str">
        <f>[2]Sheet1!D2623</f>
        <v>SECRETORY IGA, INC.</v>
      </c>
      <c r="E85" s="1">
        <f>[2]Sheet1!E2623</f>
        <v>0</v>
      </c>
      <c r="F85" s="1">
        <f>[2]Sheet1!F2623</f>
        <v>0</v>
      </c>
      <c r="G85" s="1">
        <f>[2]Sheet1!G2623</f>
        <v>0</v>
      </c>
      <c r="H85" s="1">
        <f>[2]Sheet1!H2623</f>
        <v>222421</v>
      </c>
      <c r="I85" s="1">
        <f>[2]Sheet1!I2623</f>
        <v>0</v>
      </c>
    </row>
    <row r="86" spans="1:9" customFormat="1" x14ac:dyDescent="0.25">
      <c r="A86" s="2" t="s">
        <v>8</v>
      </c>
      <c r="B86" s="3">
        <v>12</v>
      </c>
      <c r="C86" s="4" t="str">
        <f>[2]Sheet1!C2624</f>
        <v>ANN ARBOR</v>
      </c>
      <c r="D86" s="4" t="str">
        <f>[2]Sheet1!D2624</f>
        <v>SIRNAX, INC.</v>
      </c>
      <c r="E86" s="1">
        <f>[2]Sheet1!E2624</f>
        <v>0</v>
      </c>
      <c r="F86" s="1">
        <f>[2]Sheet1!F2624</f>
        <v>224921</v>
      </c>
      <c r="G86" s="1">
        <f>[2]Sheet1!G2624</f>
        <v>0</v>
      </c>
      <c r="H86" s="1">
        <f>[2]Sheet1!H2624</f>
        <v>0</v>
      </c>
      <c r="I86" s="1">
        <f>[2]Sheet1!I2624</f>
        <v>0</v>
      </c>
    </row>
    <row r="87" spans="1:9" customFormat="1" x14ac:dyDescent="0.25">
      <c r="A87" s="2" t="s">
        <v>8</v>
      </c>
      <c r="B87" s="3">
        <v>12</v>
      </c>
      <c r="C87" s="4" t="str">
        <f>[2]Sheet1!C2625</f>
        <v>ANN ARBOR</v>
      </c>
      <c r="D87" s="4" t="str">
        <f>[2]Sheet1!D2625</f>
        <v>SONETICS ULTRASOUND, INC.</v>
      </c>
      <c r="E87" s="1">
        <f>[2]Sheet1!E2625</f>
        <v>0</v>
      </c>
      <c r="F87" s="1">
        <f>[2]Sheet1!F2625</f>
        <v>0</v>
      </c>
      <c r="G87" s="1">
        <f>[2]Sheet1!G2625</f>
        <v>395212</v>
      </c>
      <c r="H87" s="1">
        <f>[2]Sheet1!H2625</f>
        <v>429962</v>
      </c>
      <c r="I87" s="1">
        <f>[2]Sheet1!I2625</f>
        <v>0</v>
      </c>
    </row>
    <row r="88" spans="1:9" customFormat="1" x14ac:dyDescent="0.25">
      <c r="A88" s="2" t="s">
        <v>8</v>
      </c>
      <c r="B88" s="3">
        <v>12</v>
      </c>
      <c r="C88" s="4" t="str">
        <f>[2]Sheet1!C2626</f>
        <v>ANN ARBOR</v>
      </c>
      <c r="D88" s="4" t="str">
        <f>[2]Sheet1!D2626</f>
        <v>STEL TECHNOLOGIES, LLC</v>
      </c>
      <c r="E88" s="1">
        <f>[2]Sheet1!E2626</f>
        <v>0</v>
      </c>
      <c r="F88" s="1">
        <f>[2]Sheet1!F2626</f>
        <v>0</v>
      </c>
      <c r="G88" s="1">
        <f>[2]Sheet1!G2626</f>
        <v>222922</v>
      </c>
      <c r="H88" s="1">
        <f>[2]Sheet1!H2626</f>
        <v>0</v>
      </c>
      <c r="I88" s="1">
        <f>[2]Sheet1!I2626</f>
        <v>515798</v>
      </c>
    </row>
    <row r="89" spans="1:9" customFormat="1" x14ac:dyDescent="0.25">
      <c r="A89" s="2" t="s">
        <v>8</v>
      </c>
      <c r="B89" s="3">
        <v>12</v>
      </c>
      <c r="C89" s="4" t="str">
        <f>[2]Sheet1!C2627</f>
        <v>ANN ARBOR</v>
      </c>
      <c r="D89" s="4" t="str">
        <f>[2]Sheet1!D2627</f>
        <v>TSRL, INC.</v>
      </c>
      <c r="E89" s="1">
        <f>[2]Sheet1!E2627</f>
        <v>1300000</v>
      </c>
      <c r="F89" s="1">
        <f>[2]Sheet1!F2627</f>
        <v>597046</v>
      </c>
      <c r="G89" s="1">
        <f>[2]Sheet1!G2627</f>
        <v>1297264</v>
      </c>
      <c r="H89" s="1">
        <f>[2]Sheet1!H2627</f>
        <v>990162</v>
      </c>
      <c r="I89" s="1">
        <f>[2]Sheet1!I2627</f>
        <v>2585129</v>
      </c>
    </row>
    <row r="90" spans="1:9" customFormat="1" x14ac:dyDescent="0.25">
      <c r="A90" s="2" t="s">
        <v>8</v>
      </c>
      <c r="B90" s="3">
        <v>12</v>
      </c>
      <c r="C90" s="4" t="str">
        <f>[2]Sheet1!C2628</f>
        <v>ANN ARBOR</v>
      </c>
      <c r="D90" s="4" t="str">
        <f>[2]Sheet1!D2628</f>
        <v>UNIVERSITY OF MICHIGAN</v>
      </c>
      <c r="E90" s="1">
        <f>[2]Sheet1!E2628</f>
        <v>822533724</v>
      </c>
      <c r="F90" s="1">
        <f>[2]Sheet1!F2628</f>
        <v>833541418</v>
      </c>
      <c r="G90" s="1">
        <f>[2]Sheet1!G2628</f>
        <v>908971506</v>
      </c>
      <c r="H90" s="1">
        <f>[2]Sheet1!H2628</f>
        <v>975366474</v>
      </c>
      <c r="I90" s="1">
        <f>[2]Sheet1!I2628</f>
        <v>1043577316</v>
      </c>
    </row>
    <row r="91" spans="1:9" customFormat="1" x14ac:dyDescent="0.25">
      <c r="A91" s="2" t="s">
        <v>8</v>
      </c>
      <c r="B91" s="3">
        <v>12</v>
      </c>
      <c r="C91" s="4" t="str">
        <f>[2]Sheet1!C2629</f>
        <v>ANN ARBOR</v>
      </c>
      <c r="D91" s="4" t="str">
        <f>[2]Sheet1!D2629</f>
        <v>XORAN TECHNOLOGIES, INC.</v>
      </c>
      <c r="E91" s="1">
        <f>[2]Sheet1!E2629</f>
        <v>901469</v>
      </c>
      <c r="F91" s="1">
        <f>[2]Sheet1!F2629</f>
        <v>0</v>
      </c>
      <c r="G91" s="1">
        <f>[2]Sheet1!G2629</f>
        <v>0</v>
      </c>
      <c r="H91" s="1">
        <f>[2]Sheet1!H2629</f>
        <v>180840</v>
      </c>
      <c r="I91" s="1">
        <f>[2]Sheet1!I2629</f>
        <v>0</v>
      </c>
    </row>
    <row r="92" spans="1:9" customFormat="1" x14ac:dyDescent="0.25">
      <c r="A92" s="2" t="s">
        <v>8</v>
      </c>
      <c r="B92" s="3">
        <v>12</v>
      </c>
      <c r="C92" s="4" t="str">
        <f>[2]Sheet1!C2630</f>
        <v>ANN ARBOR</v>
      </c>
      <c r="D92" s="4" t="str">
        <f>[2]Sheet1!D2630</f>
        <v>BLAZE BIOMEDICAL DEVICES, LLC</v>
      </c>
      <c r="E92" s="1">
        <f>[2]Sheet1!E2630</f>
        <v>0</v>
      </c>
      <c r="F92" s="1">
        <f>[2]Sheet1!F2630</f>
        <v>0</v>
      </c>
      <c r="G92" s="1">
        <f>[2]Sheet1!G2630</f>
        <v>212626</v>
      </c>
      <c r="H92" s="1">
        <f>[2]Sheet1!H2630</f>
        <v>0</v>
      </c>
      <c r="I92" s="1">
        <f>[2]Sheet1!I2630</f>
        <v>0</v>
      </c>
    </row>
    <row r="93" spans="1:9" customFormat="1" x14ac:dyDescent="0.25">
      <c r="A93" s="2" t="s">
        <v>8</v>
      </c>
      <c r="B93" s="3">
        <v>12</v>
      </c>
      <c r="C93" s="4" t="str">
        <f>[2]Sheet1!C2631</f>
        <v>ANN ARBOR</v>
      </c>
      <c r="D93" s="4" t="str">
        <f>[2]Sheet1!D2631</f>
        <v>GENOMENON, INC.</v>
      </c>
      <c r="E93" s="1">
        <f>[2]Sheet1!E2631</f>
        <v>0</v>
      </c>
      <c r="F93" s="1">
        <f>[2]Sheet1!F2631</f>
        <v>0</v>
      </c>
      <c r="G93" s="1">
        <f>[2]Sheet1!G2631</f>
        <v>0</v>
      </c>
      <c r="H93" s="1">
        <f>[2]Sheet1!H2631</f>
        <v>0</v>
      </c>
      <c r="I93" s="1">
        <f>[2]Sheet1!I2631</f>
        <v>224417</v>
      </c>
    </row>
    <row r="94" spans="1:9" customFormat="1" x14ac:dyDescent="0.25">
      <c r="A94" s="2" t="s">
        <v>8</v>
      </c>
      <c r="B94" s="3">
        <v>12</v>
      </c>
      <c r="C94" s="4" t="str">
        <f>[2]Sheet1!C2632</f>
        <v>ANN ARBOR</v>
      </c>
      <c r="D94" s="4" t="str">
        <f>[2]Sheet1!D2632</f>
        <v>ONL THERAPEUTICS, INC.</v>
      </c>
      <c r="E94" s="1">
        <f>[2]Sheet1!E2632</f>
        <v>0</v>
      </c>
      <c r="F94" s="1">
        <f>[2]Sheet1!F2632</f>
        <v>1372371</v>
      </c>
      <c r="G94" s="1">
        <f>[2]Sheet1!G2632</f>
        <v>35875</v>
      </c>
      <c r="H94" s="1">
        <f>[2]Sheet1!H2632</f>
        <v>0</v>
      </c>
      <c r="I94" s="1">
        <f>[2]Sheet1!I2632</f>
        <v>499761</v>
      </c>
    </row>
    <row r="95" spans="1:9" customFormat="1" x14ac:dyDescent="0.25">
      <c r="A95" s="2" t="s">
        <v>8</v>
      </c>
      <c r="B95" s="3">
        <v>12</v>
      </c>
      <c r="C95" s="4" t="str">
        <f>[2]Sheet1!C2633</f>
        <v>RIVERVIEW</v>
      </c>
      <c r="D95" s="4" t="str">
        <f>[2]Sheet1!D2633</f>
        <v>ASH STEVENS, INC.</v>
      </c>
      <c r="E95" s="1">
        <f>[2]Sheet1!E2633</f>
        <v>0</v>
      </c>
      <c r="F95" s="1">
        <f>[2]Sheet1!F2633</f>
        <v>781030</v>
      </c>
      <c r="G95" s="1">
        <f>[2]Sheet1!G2633</f>
        <v>807048</v>
      </c>
      <c r="H95" s="1">
        <f>[2]Sheet1!H2633</f>
        <v>0</v>
      </c>
      <c r="I95" s="1">
        <f>[2]Sheet1!I2633</f>
        <v>0</v>
      </c>
    </row>
    <row r="96" spans="1:9" customFormat="1" x14ac:dyDescent="0.25">
      <c r="A96" s="2" t="s">
        <v>8</v>
      </c>
      <c r="B96" s="3">
        <v>12</v>
      </c>
      <c r="C96" s="4" t="str">
        <f>[2]Sheet1!C2634</f>
        <v>YPSILANTI</v>
      </c>
      <c r="D96" s="4" t="str">
        <f>[2]Sheet1!D2634</f>
        <v>ARBOR ULTRASOUND TECHNOLOGIES, LLC</v>
      </c>
      <c r="E96" s="1">
        <f>[2]Sheet1!E2634</f>
        <v>198831</v>
      </c>
      <c r="F96" s="1">
        <f>[2]Sheet1!F2634</f>
        <v>0</v>
      </c>
      <c r="G96" s="1">
        <f>[2]Sheet1!G2634</f>
        <v>0</v>
      </c>
      <c r="H96" s="1">
        <f>[2]Sheet1!H2634</f>
        <v>0</v>
      </c>
      <c r="I96" s="1">
        <f>[2]Sheet1!I2634</f>
        <v>0</v>
      </c>
    </row>
    <row r="97" spans="1:9" customFormat="1" x14ac:dyDescent="0.25">
      <c r="A97" s="2" t="s">
        <v>8</v>
      </c>
      <c r="B97" s="3">
        <v>12</v>
      </c>
      <c r="C97" s="4" t="str">
        <f>[2]Sheet1!C2635</f>
        <v>YPSILANTI</v>
      </c>
      <c r="D97" s="4" t="str">
        <f>[2]Sheet1!D2635</f>
        <v>ATGC, INC.</v>
      </c>
      <c r="E97" s="1">
        <f>[2]Sheet1!E2635</f>
        <v>0</v>
      </c>
      <c r="F97" s="1">
        <f>[2]Sheet1!F2635</f>
        <v>0</v>
      </c>
      <c r="G97" s="1">
        <f>[2]Sheet1!G2635</f>
        <v>0</v>
      </c>
      <c r="H97" s="1">
        <f>[2]Sheet1!H2635</f>
        <v>0</v>
      </c>
      <c r="I97" s="1">
        <f>[2]Sheet1!I2635</f>
        <v>675750</v>
      </c>
    </row>
    <row r="98" spans="1:9" customFormat="1" x14ac:dyDescent="0.25">
      <c r="A98" s="2" t="s">
        <v>8</v>
      </c>
      <c r="B98" s="3">
        <v>12</v>
      </c>
      <c r="C98" s="4" t="str">
        <f>[2]Sheet1!C2636</f>
        <v>YPSILANTI</v>
      </c>
      <c r="D98" s="4" t="str">
        <f>[2]Sheet1!D2636</f>
        <v>EASTERN MICHIGAN UNIVERSITY</v>
      </c>
      <c r="E98" s="1">
        <f>[2]Sheet1!E2636</f>
        <v>181465</v>
      </c>
      <c r="F98" s="1">
        <f>[2]Sheet1!F2636</f>
        <v>513205</v>
      </c>
      <c r="G98" s="1">
        <f>[2]Sheet1!G2636</f>
        <v>181465</v>
      </c>
      <c r="H98" s="1">
        <f>[2]Sheet1!H2636</f>
        <v>0</v>
      </c>
      <c r="I98" s="1">
        <f>[2]Sheet1!I2636</f>
        <v>441000</v>
      </c>
    </row>
    <row r="99" spans="1:9" customFormat="1" x14ac:dyDescent="0.25">
      <c r="A99" s="2" t="s">
        <v>8</v>
      </c>
      <c r="B99" s="3">
        <v>12</v>
      </c>
      <c r="C99" s="4" t="str">
        <f>[2]Sheet1!C2637</f>
        <v>YPSILANTI</v>
      </c>
      <c r="D99" s="4" t="str">
        <f>[2]Sheet1!D2637</f>
        <v>INTEGRATED SENSING SYSTEMS, INC. (ISSYS)</v>
      </c>
      <c r="E99" s="1">
        <f>[2]Sheet1!E2637</f>
        <v>609256</v>
      </c>
      <c r="F99" s="1">
        <f>[2]Sheet1!F2637</f>
        <v>999969</v>
      </c>
      <c r="G99" s="1">
        <f>[2]Sheet1!G2637</f>
        <v>986791</v>
      </c>
      <c r="H99" s="1">
        <f>[2]Sheet1!H2637</f>
        <v>0</v>
      </c>
      <c r="I99" s="1">
        <f>[2]Sheet1!I2637</f>
        <v>0</v>
      </c>
    </row>
    <row r="100" spans="1:9" customFormat="1" x14ac:dyDescent="0.25">
      <c r="A100" s="2" t="s">
        <v>8</v>
      </c>
      <c r="B100" s="3">
        <v>12</v>
      </c>
      <c r="C100" s="4" t="str">
        <f>[2]Sheet1!C2638</f>
        <v>YPSILANTI</v>
      </c>
      <c r="D100" s="4" t="str">
        <f>[2]Sheet1!D2638</f>
        <v>MEKANISTIC THERAPEUTICS, LLC</v>
      </c>
      <c r="E100" s="1">
        <f>[2]Sheet1!E2638</f>
        <v>0</v>
      </c>
      <c r="F100" s="1">
        <f>[2]Sheet1!F2638</f>
        <v>0</v>
      </c>
      <c r="G100" s="1">
        <f>[2]Sheet1!G2638</f>
        <v>0</v>
      </c>
      <c r="H100" s="1">
        <f>[2]Sheet1!H2638</f>
        <v>0</v>
      </c>
      <c r="I100" s="1">
        <f>[2]Sheet1!I2638</f>
        <v>275000</v>
      </c>
    </row>
    <row r="101" spans="1:9" customFormat="1" x14ac:dyDescent="0.25">
      <c r="A101" s="2" t="s">
        <v>8</v>
      </c>
      <c r="B101" s="3">
        <v>12</v>
      </c>
      <c r="C101" s="4" t="str">
        <f>[2]Sheet1!C2639</f>
        <v>YPSILANTI</v>
      </c>
      <c r="D101" s="4" t="str">
        <f>[2]Sheet1!D2639</f>
        <v>PRASAN PHARMACEUTICAL CONSULTANTS, LLC</v>
      </c>
      <c r="E101" s="1">
        <f>[2]Sheet1!E2639</f>
        <v>169959</v>
      </c>
      <c r="F101" s="1">
        <f>[2]Sheet1!F2639</f>
        <v>0</v>
      </c>
      <c r="G101" s="1">
        <f>[2]Sheet1!G2639</f>
        <v>0</v>
      </c>
      <c r="H101" s="1">
        <f>[2]Sheet1!H2639</f>
        <v>0</v>
      </c>
      <c r="I101" s="1">
        <f>[2]Sheet1!I2639</f>
        <v>0</v>
      </c>
    </row>
    <row r="102" spans="1:9" s="17" customFormat="1" ht="15.75" x14ac:dyDescent="0.25">
      <c r="A102" s="13" t="s">
        <v>8</v>
      </c>
      <c r="B102" s="14">
        <v>12</v>
      </c>
      <c r="C102" s="15" t="s">
        <v>4</v>
      </c>
      <c r="D102" s="15" t="s">
        <v>5</v>
      </c>
      <c r="E102" s="16">
        <f>[2]Sheet1!E2640</f>
        <v>843080672</v>
      </c>
      <c r="F102" s="16">
        <f>[2]Sheet1!F2640</f>
        <v>845251344</v>
      </c>
      <c r="G102" s="16">
        <f>[2]Sheet1!G2640</f>
        <v>923121046</v>
      </c>
      <c r="H102" s="16">
        <f>[2]Sheet1!H2640</f>
        <v>986470637</v>
      </c>
      <c r="I102" s="16">
        <f>[2]Sheet1!I2640</f>
        <v>1057705048</v>
      </c>
    </row>
    <row r="103" spans="1:9" customFormat="1" x14ac:dyDescent="0.25">
      <c r="A103" s="2" t="s">
        <v>8</v>
      </c>
      <c r="B103" s="3">
        <v>13</v>
      </c>
      <c r="C103" s="4" t="str">
        <f>[2]Sheet1!C2641</f>
        <v>DETROIT</v>
      </c>
      <c r="D103" s="4" t="str">
        <f>[2]Sheet1!D2641</f>
        <v>21ST CENTURY THERAPEUTICS, INC.</v>
      </c>
      <c r="E103" s="1">
        <f>[2]Sheet1!E2641</f>
        <v>276418</v>
      </c>
      <c r="F103" s="1">
        <f>[2]Sheet1!F2641</f>
        <v>338736</v>
      </c>
      <c r="G103" s="1">
        <f>[2]Sheet1!G2641</f>
        <v>639485</v>
      </c>
      <c r="H103" s="1">
        <f>[2]Sheet1!H2641</f>
        <v>4784</v>
      </c>
      <c r="I103" s="1">
        <f>[2]Sheet1!I2641</f>
        <v>0</v>
      </c>
    </row>
    <row r="104" spans="1:9" customFormat="1" x14ac:dyDescent="0.25">
      <c r="A104" s="2" t="s">
        <v>8</v>
      </c>
      <c r="B104" s="3">
        <v>13</v>
      </c>
      <c r="C104" s="4" t="str">
        <f>[2]Sheet1!C2642</f>
        <v>DETROIT</v>
      </c>
      <c r="D104" s="4" t="str">
        <f>[2]Sheet1!D2642</f>
        <v>DETROIT R &amp; D, INC.</v>
      </c>
      <c r="E104" s="1">
        <f>[2]Sheet1!E2642</f>
        <v>1130868</v>
      </c>
      <c r="F104" s="1">
        <f>[2]Sheet1!F2642</f>
        <v>0</v>
      </c>
      <c r="G104" s="1">
        <f>[2]Sheet1!G2642</f>
        <v>299097</v>
      </c>
      <c r="H104" s="1">
        <f>[2]Sheet1!H2642</f>
        <v>249723</v>
      </c>
      <c r="I104" s="1">
        <f>[2]Sheet1!I2642</f>
        <v>0</v>
      </c>
    </row>
    <row r="105" spans="1:9" customFormat="1" x14ac:dyDescent="0.25">
      <c r="A105" s="2" t="s">
        <v>8</v>
      </c>
      <c r="B105" s="3">
        <v>13</v>
      </c>
      <c r="C105" s="4" t="str">
        <f>[2]Sheet1!C2643</f>
        <v>DETROIT</v>
      </c>
      <c r="D105" s="4" t="str">
        <f>[2]Sheet1!D2643</f>
        <v>Henry Ford Health System</v>
      </c>
      <c r="E105" s="1">
        <f>[2]Sheet1!E2643</f>
        <v>20213029</v>
      </c>
      <c r="F105" s="1">
        <f>[2]Sheet1!F2643</f>
        <v>15007021</v>
      </c>
      <c r="G105" s="1">
        <f>[2]Sheet1!G2643</f>
        <v>14656374</v>
      </c>
      <c r="H105" s="1">
        <f>[2]Sheet1!H2643</f>
        <v>16216485</v>
      </c>
      <c r="I105" s="1">
        <f>[2]Sheet1!I2643</f>
        <v>22709684</v>
      </c>
    </row>
    <row r="106" spans="1:9" customFormat="1" x14ac:dyDescent="0.25">
      <c r="A106" s="2" t="s">
        <v>8</v>
      </c>
      <c r="B106" s="3">
        <v>13</v>
      </c>
      <c r="C106" s="4" t="str">
        <f>[2]Sheet1!C2644</f>
        <v>DETROIT</v>
      </c>
      <c r="D106" s="4" t="str">
        <f>[2]Sheet1!D2644</f>
        <v>MAGNETIC RESONANCE INNOVATIONS, INC.</v>
      </c>
      <c r="E106" s="1">
        <f>[2]Sheet1!E2644</f>
        <v>499997</v>
      </c>
      <c r="F106" s="1">
        <f>[2]Sheet1!F2644</f>
        <v>489999</v>
      </c>
      <c r="G106" s="1">
        <f>[2]Sheet1!G2644</f>
        <v>0</v>
      </c>
      <c r="H106" s="1">
        <f>[2]Sheet1!H2644</f>
        <v>0</v>
      </c>
      <c r="I106" s="1">
        <f>[2]Sheet1!I2644</f>
        <v>0</v>
      </c>
    </row>
    <row r="107" spans="1:9" customFormat="1" x14ac:dyDescent="0.25">
      <c r="A107" s="2" t="s">
        <v>8</v>
      </c>
      <c r="B107" s="3">
        <v>13</v>
      </c>
      <c r="C107" s="4" t="str">
        <f>[2]Sheet1!C2645</f>
        <v>DETROIT</v>
      </c>
      <c r="D107" s="4" t="str">
        <f>[2]Sheet1!D2645</f>
        <v>MIRNATECH INTERNATIONAL, INC.</v>
      </c>
      <c r="E107" s="1">
        <f>[2]Sheet1!E2645</f>
        <v>0</v>
      </c>
      <c r="F107" s="1">
        <f>[2]Sheet1!F2645</f>
        <v>0</v>
      </c>
      <c r="G107" s="1">
        <f>[2]Sheet1!G2645</f>
        <v>0</v>
      </c>
      <c r="H107" s="1">
        <f>[2]Sheet1!H2645</f>
        <v>267900</v>
      </c>
      <c r="I107" s="1">
        <f>[2]Sheet1!I2645</f>
        <v>0</v>
      </c>
    </row>
    <row r="108" spans="1:9" customFormat="1" x14ac:dyDescent="0.25">
      <c r="A108" s="2" t="s">
        <v>8</v>
      </c>
      <c r="B108" s="3">
        <v>13</v>
      </c>
      <c r="C108" s="4" t="str">
        <f>[2]Sheet1!C2646</f>
        <v>DETROIT</v>
      </c>
      <c r="D108" s="4" t="str">
        <f>[2]Sheet1!D2646</f>
        <v>SONAMED TECHNOLOGIES, LLC</v>
      </c>
      <c r="E108" s="1">
        <f>[2]Sheet1!E2646</f>
        <v>0</v>
      </c>
      <c r="F108" s="1">
        <f>[2]Sheet1!F2646</f>
        <v>0</v>
      </c>
      <c r="G108" s="1">
        <f>[2]Sheet1!G2646</f>
        <v>0</v>
      </c>
      <c r="H108" s="1">
        <f>[2]Sheet1!H2646</f>
        <v>0</v>
      </c>
      <c r="I108" s="1">
        <f>[2]Sheet1!I2646</f>
        <v>148280</v>
      </c>
    </row>
    <row r="109" spans="1:9" customFormat="1" x14ac:dyDescent="0.25">
      <c r="A109" s="2" t="s">
        <v>8</v>
      </c>
      <c r="B109" s="3">
        <v>13</v>
      </c>
      <c r="C109" s="4" t="str">
        <f>[2]Sheet1!C2647</f>
        <v>DETROIT</v>
      </c>
      <c r="D109" s="4" t="str">
        <f>[2]Sheet1!D2647</f>
        <v>UNIVERSITY OF DETROIT MERCY</v>
      </c>
      <c r="E109" s="1">
        <f>[2]Sheet1!E2647</f>
        <v>0</v>
      </c>
      <c r="F109" s="1">
        <f>[2]Sheet1!F2647</f>
        <v>2985806</v>
      </c>
      <c r="G109" s="1">
        <f>[2]Sheet1!G2647</f>
        <v>3888866</v>
      </c>
      <c r="H109" s="1">
        <f>[2]Sheet1!H2647</f>
        <v>4351857</v>
      </c>
      <c r="I109" s="1">
        <f>[2]Sheet1!I2647</f>
        <v>2872146</v>
      </c>
    </row>
    <row r="110" spans="1:9" customFormat="1" x14ac:dyDescent="0.25">
      <c r="A110" s="2" t="s">
        <v>8</v>
      </c>
      <c r="B110" s="3">
        <v>13</v>
      </c>
      <c r="C110" s="4" t="str">
        <f>[2]Sheet1!C2648</f>
        <v>DETROIT</v>
      </c>
      <c r="D110" s="4" t="str">
        <f>[2]Sheet1!D2648</f>
        <v>WAYNE STATE UNIVERSITY</v>
      </c>
      <c r="E110" s="1">
        <f>[2]Sheet1!E2648</f>
        <v>53074586</v>
      </c>
      <c r="F110" s="1">
        <f>[2]Sheet1!F2648</f>
        <v>56548132</v>
      </c>
      <c r="G110" s="1">
        <f>[2]Sheet1!G2648</f>
        <v>57982122</v>
      </c>
      <c r="H110" s="1">
        <f>[2]Sheet1!H2648</f>
        <v>62618043</v>
      </c>
      <c r="I110" s="1">
        <f>[2]Sheet1!I2648</f>
        <v>59217562</v>
      </c>
    </row>
    <row r="111" spans="1:9" s="17" customFormat="1" ht="15.75" x14ac:dyDescent="0.25">
      <c r="A111" s="13" t="s">
        <v>8</v>
      </c>
      <c r="B111" s="14">
        <v>13</v>
      </c>
      <c r="C111" s="15" t="s">
        <v>4</v>
      </c>
      <c r="D111" s="15" t="s">
        <v>5</v>
      </c>
      <c r="E111" s="16">
        <f>[2]Sheet1!E2649</f>
        <v>75194898</v>
      </c>
      <c r="F111" s="16">
        <f>[2]Sheet1!F2649</f>
        <v>75369694</v>
      </c>
      <c r="G111" s="16">
        <f>[2]Sheet1!G2649</f>
        <v>77465944</v>
      </c>
      <c r="H111" s="16">
        <f>[2]Sheet1!H2649</f>
        <v>83708792</v>
      </c>
      <c r="I111" s="16">
        <f>[2]Sheet1!I2649</f>
        <v>84947672</v>
      </c>
    </row>
    <row r="112" spans="1:9" customFormat="1" x14ac:dyDescent="0.25">
      <c r="A112" s="2" t="s">
        <v>8</v>
      </c>
      <c r="B112" s="3">
        <v>14</v>
      </c>
      <c r="C112" s="4" t="str">
        <f>[2]Sheet1!C2650</f>
        <v>DETROIT</v>
      </c>
      <c r="D112" s="4" t="str">
        <f>[2]Sheet1!D2650</f>
        <v>INTERNATIONAL UNION, UAW OF AMER AFL-CIO</v>
      </c>
      <c r="E112" s="1">
        <f>[2]Sheet1!E2650</f>
        <v>601607</v>
      </c>
      <c r="F112" s="1">
        <f>[2]Sheet1!F2650</f>
        <v>728679</v>
      </c>
      <c r="G112" s="1">
        <f>[2]Sheet1!G2650</f>
        <v>900000</v>
      </c>
      <c r="H112" s="1">
        <f>[2]Sheet1!H2650</f>
        <v>951000</v>
      </c>
      <c r="I112" s="1">
        <f>[2]Sheet1!I2650</f>
        <v>906075</v>
      </c>
    </row>
    <row r="113" spans="1:9" customFormat="1" x14ac:dyDescent="0.25">
      <c r="A113" s="2" t="s">
        <v>8</v>
      </c>
      <c r="B113" s="3">
        <v>14</v>
      </c>
      <c r="C113" s="4" t="str">
        <f>[2]Sheet1!C2651</f>
        <v>GROSSE POINTE FARMS</v>
      </c>
      <c r="D113" s="4" t="str">
        <f>[2]Sheet1!D2651</f>
        <v>ADVANCED REPRODUCTIVE TESTING, LLC</v>
      </c>
      <c r="E113" s="1">
        <f>[2]Sheet1!E2651</f>
        <v>0</v>
      </c>
      <c r="F113" s="1">
        <f>[2]Sheet1!F2651</f>
        <v>0</v>
      </c>
      <c r="G113" s="1">
        <f>[2]Sheet1!G2651</f>
        <v>0</v>
      </c>
      <c r="H113" s="1">
        <f>[2]Sheet1!H2651</f>
        <v>0</v>
      </c>
      <c r="I113" s="1">
        <f>[2]Sheet1!I2651</f>
        <v>299998</v>
      </c>
    </row>
    <row r="114" spans="1:9" customFormat="1" x14ac:dyDescent="0.25">
      <c r="A114" s="2" t="s">
        <v>8</v>
      </c>
      <c r="B114" s="3">
        <v>14</v>
      </c>
      <c r="C114" s="4" t="str">
        <f>[2]Sheet1!C2652</f>
        <v>SOUTHFIELD</v>
      </c>
      <c r="D114" s="4" t="str">
        <f>[2]Sheet1!D2652</f>
        <v>HOUSEY PHARMACEUTICAL RESEARCH LAB</v>
      </c>
      <c r="E114" s="1">
        <f>[2]Sheet1!E2652</f>
        <v>880003</v>
      </c>
      <c r="F114" s="1">
        <f>[2]Sheet1!F2652</f>
        <v>0</v>
      </c>
      <c r="G114" s="1">
        <f>[2]Sheet1!G2652</f>
        <v>409346</v>
      </c>
      <c r="H114" s="1">
        <f>[2]Sheet1!H2652</f>
        <v>0</v>
      </c>
      <c r="I114" s="1">
        <f>[2]Sheet1!I2652</f>
        <v>0</v>
      </c>
    </row>
    <row r="115" spans="1:9" s="17" customFormat="1" ht="15.75" x14ac:dyDescent="0.25">
      <c r="A115" s="13" t="s">
        <v>8</v>
      </c>
      <c r="B115" s="14">
        <v>14</v>
      </c>
      <c r="C115" s="15" t="s">
        <v>4</v>
      </c>
      <c r="D115" s="15" t="s">
        <v>5</v>
      </c>
      <c r="E115" s="16">
        <f>[2]Sheet1!E2653</f>
        <v>1481610</v>
      </c>
      <c r="F115" s="16">
        <f>[2]Sheet1!F2653</f>
        <v>728679</v>
      </c>
      <c r="G115" s="16">
        <f>[2]Sheet1!G2653</f>
        <v>1309346</v>
      </c>
      <c r="H115" s="16">
        <f>[2]Sheet1!H2653</f>
        <v>951000</v>
      </c>
      <c r="I115" s="16">
        <f>[2]Sheet1!I2653</f>
        <v>1206073</v>
      </c>
    </row>
    <row r="116" spans="1:9" s="22" customFormat="1" ht="15.75" x14ac:dyDescent="0.25">
      <c r="A116" s="18" t="s">
        <v>8</v>
      </c>
      <c r="B116" s="19" t="s">
        <v>6</v>
      </c>
      <c r="C116" s="20" t="s">
        <v>7</v>
      </c>
      <c r="D116" s="20" t="s">
        <v>7</v>
      </c>
      <c r="E116" s="21">
        <f>[2]Sheet1!E2654</f>
        <v>1008001360</v>
      </c>
      <c r="F116" s="21">
        <f>[2]Sheet1!F2654</f>
        <v>1007606520</v>
      </c>
      <c r="G116" s="21">
        <f>[2]Sheet1!G2654</f>
        <v>1103395762</v>
      </c>
      <c r="H116" s="21">
        <f>[2]Sheet1!H2654</f>
        <v>1185194349</v>
      </c>
      <c r="I116" s="21">
        <f>[2]Sheet1!I2654</f>
        <v>1251087867</v>
      </c>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s="17" customFormat="1" ht="15.75" x14ac:dyDescent="0.25">
      <c r="A255" s="13"/>
      <c r="B255" s="14"/>
      <c r="C255" s="15"/>
      <c r="D255" s="15"/>
      <c r="E255" s="16"/>
      <c r="F255" s="16"/>
      <c r="G255" s="16"/>
      <c r="H255" s="16"/>
      <c r="I255" s="16"/>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s="17" customFormat="1" ht="15.75" x14ac:dyDescent="0.25">
      <c r="A311" s="13"/>
      <c r="B311" s="14"/>
      <c r="C311" s="15"/>
      <c r="D311" s="15"/>
      <c r="E311" s="16"/>
      <c r="F311" s="16"/>
      <c r="G311" s="16"/>
      <c r="H311" s="16"/>
      <c r="I311" s="16"/>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s="17" customFormat="1" ht="15.75" x14ac:dyDescent="0.25">
      <c r="A458" s="13"/>
      <c r="B458" s="14"/>
      <c r="C458" s="15"/>
      <c r="D458" s="15"/>
      <c r="E458" s="16"/>
      <c r="F458" s="16"/>
      <c r="G458" s="16"/>
      <c r="H458" s="16"/>
      <c r="I458" s="16"/>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s="17" customFormat="1" ht="15.75" x14ac:dyDescent="0.25">
      <c r="A504" s="13"/>
      <c r="B504" s="14"/>
      <c r="C504" s="15"/>
      <c r="D504" s="15"/>
      <c r="E504" s="16"/>
      <c r="F504" s="16"/>
      <c r="G504" s="16"/>
      <c r="H504" s="16"/>
      <c r="I504" s="16"/>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s="17" customFormat="1" ht="15.75" x14ac:dyDescent="0.25">
      <c r="A516" s="13"/>
      <c r="B516" s="14"/>
      <c r="C516" s="15"/>
      <c r="D516" s="15"/>
      <c r="E516" s="16"/>
      <c r="F516" s="16"/>
      <c r="G516" s="16"/>
      <c r="H516" s="16"/>
      <c r="I516" s="16"/>
    </row>
    <row r="517" spans="1:9" s="22" customFormat="1" ht="15.75" x14ac:dyDescent="0.25">
      <c r="A517" s="18"/>
      <c r="B517" s="19"/>
      <c r="C517" s="20"/>
      <c r="D517" s="20"/>
      <c r="E517" s="21"/>
      <c r="F517" s="21"/>
      <c r="G517" s="21"/>
      <c r="H517" s="21"/>
      <c r="I517" s="2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s="17" customFormat="1" ht="15.75" x14ac:dyDescent="0.25">
      <c r="A533" s="13"/>
      <c r="B533" s="14"/>
      <c r="C533" s="15"/>
      <c r="D533" s="15"/>
      <c r="E533" s="16"/>
      <c r="F533" s="16"/>
      <c r="G533" s="16"/>
      <c r="H533" s="16"/>
      <c r="I533" s="16"/>
    </row>
    <row r="534" spans="1:9" s="22" customFormat="1" ht="15.75" x14ac:dyDescent="0.25">
      <c r="A534" s="18"/>
      <c r="B534" s="19"/>
      <c r="C534" s="20"/>
      <c r="D534" s="20"/>
      <c r="E534" s="21"/>
      <c r="F534" s="21"/>
      <c r="G534" s="21"/>
      <c r="H534" s="21"/>
      <c r="I534" s="2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s="6" customFormat="1" x14ac:dyDescent="0.25">
      <c r="A552" s="8"/>
      <c r="B552" s="9"/>
      <c r="C552" s="10"/>
      <c r="D552" s="10"/>
      <c r="E552" s="11"/>
      <c r="F552" s="11"/>
      <c r="G552" s="11"/>
      <c r="H552" s="11"/>
      <c r="I552" s="1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s="6" customFormat="1" x14ac:dyDescent="0.25">
      <c r="A556" s="8"/>
      <c r="B556" s="9"/>
      <c r="C556" s="10"/>
      <c r="D556" s="10"/>
      <c r="E556" s="11"/>
      <c r="F556" s="11"/>
      <c r="G556" s="11"/>
      <c r="H556" s="11"/>
      <c r="I556" s="1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s="6" customFormat="1" x14ac:dyDescent="0.25">
      <c r="A568" s="8"/>
      <c r="B568" s="9"/>
      <c r="C568" s="10"/>
      <c r="D568" s="10"/>
      <c r="E568" s="11"/>
      <c r="F568" s="11"/>
      <c r="G568" s="11"/>
      <c r="H568" s="11"/>
      <c r="I568" s="1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s="6" customFormat="1" x14ac:dyDescent="0.25">
      <c r="A608" s="8"/>
      <c r="B608" s="9"/>
      <c r="C608" s="10"/>
      <c r="D608" s="10"/>
      <c r="E608" s="11"/>
      <c r="F608" s="11"/>
      <c r="G608" s="11"/>
      <c r="H608" s="11"/>
      <c r="I608" s="1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s="6" customFormat="1" x14ac:dyDescent="0.25">
      <c r="A620" s="8"/>
      <c r="B620" s="9"/>
      <c r="C620" s="10"/>
      <c r="D620" s="10"/>
      <c r="E620" s="11"/>
      <c r="F620" s="11"/>
      <c r="G620" s="11"/>
      <c r="H620" s="11"/>
      <c r="I620" s="1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s="6" customFormat="1" x14ac:dyDescent="0.25">
      <c r="A625" s="8"/>
      <c r="B625" s="9"/>
      <c r="C625" s="10"/>
      <c r="D625" s="10"/>
      <c r="E625" s="11"/>
      <c r="F625" s="11"/>
      <c r="G625" s="11"/>
      <c r="H625" s="11"/>
      <c r="I625" s="1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s="6" customFormat="1" x14ac:dyDescent="0.25">
      <c r="A644" s="8"/>
      <c r="B644" s="9"/>
      <c r="C644" s="10"/>
      <c r="D644" s="10"/>
      <c r="E644" s="11"/>
      <c r="F644" s="11"/>
      <c r="G644" s="11"/>
      <c r="H644" s="11"/>
      <c r="I644" s="1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s="6" customFormat="1" x14ac:dyDescent="0.25">
      <c r="A654" s="8"/>
      <c r="B654" s="9"/>
      <c r="C654" s="10"/>
      <c r="D654" s="10"/>
      <c r="E654" s="11"/>
      <c r="F654" s="11"/>
      <c r="G654" s="11"/>
      <c r="H654" s="11"/>
      <c r="I654" s="1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s="6" customFormat="1" x14ac:dyDescent="0.25">
      <c r="A664" s="8"/>
      <c r="B664" s="9"/>
      <c r="C664" s="10"/>
      <c r="D664" s="10"/>
      <c r="E664" s="11"/>
      <c r="F664" s="11"/>
      <c r="G664" s="11"/>
      <c r="H664" s="11"/>
      <c r="I664" s="1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s="6" customFormat="1" x14ac:dyDescent="0.25">
      <c r="A711" s="8"/>
      <c r="B711" s="9"/>
      <c r="C711" s="10"/>
      <c r="D711" s="10"/>
      <c r="E711" s="11"/>
      <c r="F711" s="11"/>
      <c r="G711" s="11"/>
      <c r="H711" s="11"/>
      <c r="I711" s="1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s="6" customFormat="1" x14ac:dyDescent="0.25">
      <c r="A730" s="8"/>
      <c r="B730" s="9"/>
      <c r="C730" s="10"/>
      <c r="D730" s="10"/>
      <c r="E730" s="11"/>
      <c r="F730" s="11"/>
      <c r="G730" s="11"/>
      <c r="H730" s="11"/>
      <c r="I730" s="1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s="6" customFormat="1" x14ac:dyDescent="0.25">
      <c r="A733" s="8"/>
      <c r="B733" s="9"/>
      <c r="C733" s="10"/>
      <c r="D733" s="10"/>
      <c r="E733" s="11"/>
      <c r="F733" s="11"/>
      <c r="G733" s="11"/>
      <c r="H733" s="11"/>
      <c r="I733" s="1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s="6" customFormat="1" x14ac:dyDescent="0.25">
      <c r="A736" s="8"/>
      <c r="B736" s="9"/>
      <c r="C736" s="10"/>
      <c r="D736" s="10"/>
      <c r="E736" s="11"/>
      <c r="F736" s="11"/>
      <c r="G736" s="11"/>
      <c r="H736" s="11"/>
      <c r="I736" s="1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s="6" customFormat="1" x14ac:dyDescent="0.25">
      <c r="A756" s="8"/>
      <c r="B756" s="9"/>
      <c r="C756" s="10"/>
      <c r="D756" s="10"/>
      <c r="E756" s="11"/>
      <c r="F756" s="11"/>
      <c r="G756" s="11"/>
      <c r="H756" s="11"/>
      <c r="I756" s="1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s="6" customFormat="1" x14ac:dyDescent="0.25">
      <c r="A760" s="8"/>
      <c r="B760" s="9"/>
      <c r="C760" s="10"/>
      <c r="D760" s="10"/>
      <c r="E760" s="11"/>
      <c r="F760" s="11"/>
      <c r="G760" s="11"/>
      <c r="H760" s="11"/>
      <c r="I760" s="1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s="6" customFormat="1" x14ac:dyDescent="0.25">
      <c r="A768" s="8"/>
      <c r="B768" s="9"/>
      <c r="C768" s="10"/>
      <c r="D768" s="10"/>
      <c r="E768" s="11"/>
      <c r="F768" s="11"/>
      <c r="G768" s="11"/>
      <c r="H768" s="11"/>
      <c r="I768" s="11"/>
    </row>
    <row r="769" spans="1:10" customFormat="1" x14ac:dyDescent="0.25">
      <c r="A769" s="2"/>
      <c r="B769" s="3"/>
      <c r="C769" s="4"/>
      <c r="D769" s="4"/>
      <c r="E769" s="1"/>
      <c r="F769" s="1"/>
      <c r="G769" s="1"/>
      <c r="H769" s="1"/>
      <c r="I769" s="1"/>
      <c r="J769" s="5"/>
    </row>
    <row r="770" spans="1:10" customFormat="1" x14ac:dyDescent="0.25">
      <c r="A770" s="2"/>
      <c r="B770" s="3"/>
      <c r="C770" s="4"/>
      <c r="D770" s="4"/>
      <c r="E770" s="1"/>
      <c r="F770" s="1"/>
      <c r="G770" s="1"/>
      <c r="H770" s="1"/>
      <c r="I770" s="1"/>
      <c r="J770" s="5"/>
    </row>
    <row r="771" spans="1:10" s="6" customFormat="1" x14ac:dyDescent="0.25">
      <c r="A771" s="8"/>
      <c r="B771" s="9"/>
      <c r="C771" s="10"/>
      <c r="D771" s="10"/>
      <c r="E771" s="11"/>
      <c r="F771" s="11"/>
      <c r="G771" s="11"/>
      <c r="H771" s="11"/>
      <c r="I771" s="11"/>
      <c r="J771" s="12"/>
    </row>
    <row r="772" spans="1:10" customFormat="1" x14ac:dyDescent="0.25">
      <c r="A772" s="2"/>
      <c r="B772" s="3"/>
      <c r="C772" s="4"/>
      <c r="D772" s="4"/>
      <c r="E772" s="1"/>
      <c r="F772" s="1"/>
      <c r="G772" s="1"/>
      <c r="H772" s="1"/>
      <c r="I772" s="1"/>
    </row>
    <row r="773" spans="1:10" customFormat="1" x14ac:dyDescent="0.25">
      <c r="A773" s="2"/>
      <c r="B773" s="3"/>
      <c r="C773" s="4"/>
      <c r="D773" s="4"/>
      <c r="E773" s="1"/>
      <c r="F773" s="1"/>
      <c r="G773" s="1"/>
      <c r="H773" s="1"/>
      <c r="I773" s="1"/>
    </row>
    <row r="774" spans="1:10" customFormat="1" x14ac:dyDescent="0.25">
      <c r="A774" s="2"/>
      <c r="B774" s="3"/>
      <c r="C774" s="4"/>
      <c r="D774" s="4"/>
      <c r="E774" s="1"/>
      <c r="F774" s="1"/>
      <c r="G774" s="1"/>
      <c r="H774" s="1"/>
      <c r="I774" s="1"/>
    </row>
    <row r="775" spans="1:10" customFormat="1" x14ac:dyDescent="0.25">
      <c r="A775" s="2"/>
      <c r="B775" s="3"/>
      <c r="C775" s="4"/>
      <c r="D775" s="4"/>
      <c r="E775" s="1"/>
      <c r="F775" s="1"/>
      <c r="G775" s="1"/>
      <c r="H775" s="1"/>
      <c r="I775" s="1"/>
    </row>
    <row r="776" spans="1:10" customFormat="1" x14ac:dyDescent="0.25">
      <c r="A776" s="2"/>
      <c r="B776" s="3"/>
      <c r="C776" s="4"/>
      <c r="D776" s="4"/>
      <c r="E776" s="1"/>
      <c r="F776" s="1"/>
      <c r="G776" s="1"/>
      <c r="H776" s="1"/>
      <c r="I776" s="1"/>
    </row>
    <row r="777" spans="1:10" s="6" customFormat="1" x14ac:dyDescent="0.25">
      <c r="A777" s="8"/>
      <c r="B777" s="9"/>
      <c r="C777" s="10"/>
      <c r="D777" s="10"/>
      <c r="E777" s="11"/>
      <c r="F777" s="11"/>
      <c r="G777" s="11"/>
      <c r="H777" s="11"/>
      <c r="I777" s="11"/>
    </row>
    <row r="778" spans="1:10" customFormat="1" x14ac:dyDescent="0.25">
      <c r="A778" s="2"/>
      <c r="B778" s="3"/>
      <c r="C778" s="4"/>
      <c r="D778" s="4"/>
      <c r="E778" s="1"/>
      <c r="F778" s="1"/>
      <c r="G778" s="1"/>
      <c r="H778" s="1"/>
      <c r="I778" s="1"/>
    </row>
    <row r="779" spans="1:10" customFormat="1" x14ac:dyDescent="0.25">
      <c r="A779" s="2"/>
      <c r="B779" s="3"/>
      <c r="C779" s="4"/>
      <c r="D779" s="4"/>
      <c r="E779" s="1"/>
      <c r="F779" s="1"/>
      <c r="G779" s="1"/>
      <c r="H779" s="1"/>
      <c r="I779" s="1"/>
    </row>
    <row r="780" spans="1:10" customFormat="1" x14ac:dyDescent="0.25">
      <c r="A780" s="2"/>
      <c r="B780" s="3"/>
      <c r="C780" s="4"/>
      <c r="D780" s="4"/>
      <c r="E780" s="1"/>
      <c r="F780" s="1"/>
      <c r="G780" s="1"/>
      <c r="H780" s="1"/>
      <c r="I780" s="1"/>
    </row>
    <row r="781" spans="1:10" s="6" customFormat="1" x14ac:dyDescent="0.25">
      <c r="A781" s="8"/>
      <c r="B781" s="9"/>
      <c r="C781" s="10"/>
      <c r="D781" s="10"/>
      <c r="E781" s="11"/>
      <c r="F781" s="11"/>
      <c r="G781" s="11"/>
      <c r="H781" s="11"/>
      <c r="I781" s="11"/>
    </row>
    <row r="782" spans="1:10" customFormat="1" x14ac:dyDescent="0.25">
      <c r="A782" s="2"/>
      <c r="B782" s="3"/>
      <c r="C782" s="4"/>
      <c r="D782" s="4"/>
      <c r="E782" s="1"/>
      <c r="F782" s="1"/>
      <c r="G782" s="1"/>
      <c r="H782" s="1"/>
      <c r="I782" s="1"/>
    </row>
    <row r="783" spans="1:10" customFormat="1" x14ac:dyDescent="0.25">
      <c r="A783" s="2"/>
      <c r="B783" s="3"/>
      <c r="C783" s="4"/>
      <c r="D783" s="4"/>
      <c r="E783" s="1"/>
      <c r="F783" s="1"/>
      <c r="G783" s="1"/>
      <c r="H783" s="1"/>
      <c r="I783" s="1"/>
    </row>
    <row r="784" spans="1:10"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s="6" customFormat="1" x14ac:dyDescent="0.25">
      <c r="A795" s="8"/>
      <c r="B795" s="9"/>
      <c r="C795" s="10"/>
      <c r="D795" s="10"/>
      <c r="E795" s="11"/>
      <c r="F795" s="11"/>
      <c r="G795" s="11"/>
      <c r="H795" s="11"/>
      <c r="I795" s="1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s="6" customFormat="1" x14ac:dyDescent="0.25">
      <c r="A800" s="8"/>
      <c r="B800" s="9"/>
      <c r="C800" s="10"/>
      <c r="D800" s="10"/>
      <c r="E800" s="11"/>
      <c r="F800" s="11"/>
      <c r="G800" s="11"/>
      <c r="H800" s="11"/>
      <c r="I800" s="1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customFormat="1" x14ac:dyDescent="0.25">
      <c r="A826" s="2"/>
      <c r="B826" s="3"/>
      <c r="C826" s="4"/>
      <c r="D826" s="4"/>
      <c r="E826" s="1"/>
      <c r="F826" s="1"/>
      <c r="G826" s="1"/>
      <c r="H826" s="1"/>
      <c r="I826" s="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customFormat="1" x14ac:dyDescent="0.25">
      <c r="A835" s="2"/>
      <c r="B835" s="3"/>
      <c r="C835" s="4"/>
      <c r="D835" s="4"/>
      <c r="E835" s="1"/>
      <c r="F835" s="1"/>
      <c r="G835" s="1"/>
      <c r="H835" s="1"/>
      <c r="I835" s="1"/>
    </row>
    <row r="836" spans="1:9" customFormat="1" x14ac:dyDescent="0.25">
      <c r="A836" s="2"/>
      <c r="B836" s="3"/>
      <c r="C836" s="4"/>
      <c r="D836" s="4"/>
      <c r="E836" s="1"/>
      <c r="F836" s="1"/>
      <c r="G836" s="1"/>
      <c r="H836" s="1"/>
      <c r="I836" s="1"/>
    </row>
    <row r="837" spans="1:9" customFormat="1" x14ac:dyDescent="0.25">
      <c r="A837" s="2"/>
      <c r="B837" s="3"/>
      <c r="C837" s="4"/>
      <c r="D837" s="4"/>
      <c r="E837" s="1"/>
      <c r="F837" s="1"/>
      <c r="G837" s="1"/>
      <c r="H837" s="1"/>
      <c r="I837" s="1"/>
    </row>
    <row r="838" spans="1:9" s="6" customFormat="1" x14ac:dyDescent="0.25">
      <c r="A838" s="8"/>
      <c r="B838" s="9"/>
      <c r="C838" s="10"/>
      <c r="D838" s="10"/>
      <c r="E838" s="11"/>
      <c r="F838" s="11"/>
      <c r="G838" s="11"/>
      <c r="H838" s="11"/>
      <c r="I838" s="11"/>
    </row>
    <row r="839" spans="1:9" customFormat="1" x14ac:dyDescent="0.25">
      <c r="A839" s="2"/>
      <c r="B839" s="3"/>
      <c r="C839" s="4"/>
      <c r="D839" s="4"/>
      <c r="E839" s="1"/>
      <c r="F839" s="1"/>
      <c r="G839" s="1"/>
      <c r="H839" s="1"/>
      <c r="I839" s="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s="6" customFormat="1" x14ac:dyDescent="0.25">
      <c r="A848" s="8"/>
      <c r="B848" s="9"/>
      <c r="C848" s="10"/>
      <c r="D848" s="10"/>
      <c r="E848" s="11"/>
      <c r="F848" s="11"/>
      <c r="G848" s="11"/>
      <c r="H848" s="11"/>
      <c r="I848" s="1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s="6" customFormat="1" x14ac:dyDescent="0.25">
      <c r="A859" s="8"/>
      <c r="B859" s="9"/>
      <c r="C859" s="10"/>
      <c r="D859" s="10"/>
      <c r="E859" s="11"/>
      <c r="F859" s="11"/>
      <c r="G859" s="11"/>
      <c r="H859" s="11"/>
      <c r="I859" s="1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s="6" customFormat="1" x14ac:dyDescent="0.25">
      <c r="A869" s="8"/>
      <c r="B869" s="9"/>
      <c r="C869" s="10"/>
      <c r="D869" s="10"/>
      <c r="E869" s="11"/>
      <c r="F869" s="11"/>
      <c r="G869" s="11"/>
      <c r="H869" s="11"/>
      <c r="I869" s="1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s="6" customFormat="1" x14ac:dyDescent="0.25">
      <c r="A971" s="8"/>
      <c r="B971" s="9"/>
      <c r="C971" s="10"/>
      <c r="D971" s="10"/>
      <c r="E971" s="11"/>
      <c r="F971" s="11"/>
      <c r="G971" s="11"/>
      <c r="H971" s="11"/>
      <c r="I971" s="1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s="6" customFormat="1" x14ac:dyDescent="0.25">
      <c r="A979" s="8"/>
      <c r="B979" s="9"/>
      <c r="C979" s="10"/>
      <c r="D979" s="10"/>
      <c r="E979" s="11"/>
      <c r="F979" s="11"/>
      <c r="G979" s="11"/>
      <c r="H979" s="11"/>
      <c r="I979" s="1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s="6" customFormat="1" x14ac:dyDescent="0.25">
      <c r="A982" s="8"/>
      <c r="B982" s="9"/>
      <c r="C982" s="10"/>
      <c r="D982" s="10"/>
      <c r="E982" s="11"/>
      <c r="F982" s="11"/>
      <c r="G982" s="11"/>
      <c r="H982" s="11"/>
      <c r="I982" s="1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s="6" customFormat="1" x14ac:dyDescent="0.25">
      <c r="A1166" s="8"/>
      <c r="B1166" s="9"/>
      <c r="C1166" s="10"/>
      <c r="D1166" s="10"/>
      <c r="E1166" s="11"/>
      <c r="F1166" s="11"/>
      <c r="G1166" s="11"/>
      <c r="H1166" s="11"/>
      <c r="I1166" s="1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s="6" customFormat="1" x14ac:dyDescent="0.25">
      <c r="A1175" s="8"/>
      <c r="B1175" s="9"/>
      <c r="C1175" s="10"/>
      <c r="D1175" s="10"/>
      <c r="E1175" s="11"/>
      <c r="F1175" s="11"/>
      <c r="G1175" s="11"/>
      <c r="H1175" s="11"/>
      <c r="I1175"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6D05BD-17BF-463B-94A5-D0FC1E3B2298}"/>
</file>

<file path=customXml/itemProps2.xml><?xml version="1.0" encoding="utf-8"?>
<ds:datastoreItem xmlns:ds="http://schemas.openxmlformats.org/officeDocument/2006/customXml" ds:itemID="{E18C746B-E6F5-4247-9E53-5CB20D1B66BA}"/>
</file>

<file path=customXml/itemProps3.xml><?xml version="1.0" encoding="utf-8"?>
<ds:datastoreItem xmlns:ds="http://schemas.openxmlformats.org/officeDocument/2006/customXml" ds:itemID="{C67659C4-A13D-4451-839A-E6EC2CF6974B}"/>
</file>

<file path=customXml/itemProps4.xml><?xml version="1.0" encoding="utf-8"?>
<ds:datastoreItem xmlns:ds="http://schemas.openxmlformats.org/officeDocument/2006/customXml" ds:itemID="{7302AE27-B087-46E4-967B-1DF38696F5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2014-12-15T18:51:06Z</cp:lastPrinted>
  <dcterms:created xsi:type="dcterms:W3CDTF">2014-12-12T21:25:19Z</dcterms:created>
  <dcterms:modified xsi:type="dcterms:W3CDTF">2018-05-24T21:02:52Z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